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15" windowHeight="3840" activeTab="1"/>
  </bookViews>
  <sheets>
    <sheet name="Good" sheetId="1" r:id="rId1"/>
    <sheet name="Sheet1" sheetId="4" r:id="rId2"/>
  </sheets>
  <definedNames>
    <definedName name="_xlnm._FilterDatabase" localSheetId="0" hidden="1">Good!$A$1:$Q$1</definedName>
  </definedNames>
  <calcPr calcId="145621"/>
</workbook>
</file>

<file path=xl/calcChain.xml><?xml version="1.0" encoding="utf-8"?>
<calcChain xmlns="http://schemas.openxmlformats.org/spreadsheetml/2006/main">
  <c r="N41" i="1" l="1"/>
  <c r="O32" i="1" l="1"/>
  <c r="O29" i="1"/>
  <c r="O31" i="1"/>
  <c r="O33" i="1"/>
  <c r="O7" i="1" l="1"/>
  <c r="O14" i="1"/>
  <c r="O38" i="1"/>
  <c r="O20" i="1"/>
  <c r="O21" i="1"/>
  <c r="O24" i="1" l="1"/>
  <c r="O34" i="1"/>
  <c r="O16" i="1"/>
  <c r="O40" i="1"/>
  <c r="O17" i="1"/>
  <c r="O39" i="1"/>
  <c r="O37" i="1"/>
  <c r="O35" i="1"/>
  <c r="O28" i="1"/>
  <c r="O27" i="1"/>
  <c r="O25" i="1"/>
  <c r="O23" i="1"/>
  <c r="O19" i="1"/>
  <c r="O18" i="1"/>
  <c r="O15" i="1"/>
  <c r="O12" i="1"/>
  <c r="O10" i="1"/>
  <c r="O5" i="1"/>
  <c r="O6" i="1"/>
  <c r="O8" i="1"/>
  <c r="O9" i="1"/>
  <c r="O4" i="1"/>
  <c r="O3" i="1"/>
  <c r="O2" i="1"/>
</calcChain>
</file>

<file path=xl/sharedStrings.xml><?xml version="1.0" encoding="utf-8"?>
<sst xmlns="http://schemas.openxmlformats.org/spreadsheetml/2006/main" count="801" uniqueCount="290">
  <si>
    <t xml:space="preserve">Bricklight District </t>
  </si>
  <si>
    <t xml:space="preserve">Developer </t>
  </si>
  <si>
    <t>C Sq. Ft</t>
  </si>
  <si>
    <t xml:space="preserve">Address </t>
  </si>
  <si>
    <t>Name</t>
  </si>
  <si>
    <t># Res Units</t>
  </si>
  <si>
    <t xml:space="preserve">Sawmill Community Land Trust </t>
  </si>
  <si>
    <t>Old Town</t>
  </si>
  <si>
    <t xml:space="preserve">600 Central Lofts </t>
  </si>
  <si>
    <t xml:space="preserve">Nob Hill Court </t>
  </si>
  <si>
    <t>Uptown Shopping Center</t>
  </si>
  <si>
    <t>Huning Gardens Courtyards</t>
  </si>
  <si>
    <t>Link</t>
  </si>
  <si>
    <t>https://www.google.com/maps/place/401+High+St+NE,+Albuquerque,+NM+87102/@35.0796779,-106.6408203,20z/data=!4m2!3m1!1s0x87220ca4e564b2ad:0x2f25ac5604bdf590</t>
  </si>
  <si>
    <t>United South Broadway Corp</t>
  </si>
  <si>
    <t xml:space="preserve"> HUNING GARDENS LLC</t>
  </si>
  <si>
    <t>BRICKLIGHT PARTNERS LLC</t>
  </si>
  <si>
    <t>HDIC THEATER BLOCK LLC GRUBB &amp; ELLIS</t>
  </si>
  <si>
    <t>http://www.abqhigh.com/</t>
  </si>
  <si>
    <t> 41,900</t>
  </si>
  <si>
    <t>NA</t>
  </si>
  <si>
    <t xml:space="preserve">CABQ, </t>
  </si>
  <si>
    <t>BELVEDERE LLC</t>
  </si>
  <si>
    <t>BelVerde Urban Courtyard Living</t>
  </si>
  <si>
    <t>Albuquerque High Lofts</t>
  </si>
  <si>
    <t>1130 MOUNTAIN CONDOMINIUM</t>
  </si>
  <si>
    <t>Street #</t>
  </si>
  <si>
    <t>Arno NE</t>
  </si>
  <si>
    <t>18th St NW</t>
  </si>
  <si>
    <t>Central Ave SE</t>
  </si>
  <si>
    <t>Mountain Rd NW</t>
  </si>
  <si>
    <t>High Street SE</t>
  </si>
  <si>
    <t>WALTER ST SE, ALBUQUERQUE NM 87102</t>
  </si>
  <si>
    <t>Central Ave SW</t>
  </si>
  <si>
    <t>Harvard Dr SE</t>
  </si>
  <si>
    <t xml:space="preserve">105, 109, 115 </t>
  </si>
  <si>
    <t>MOUNTAIN RD LLC</t>
  </si>
  <si>
    <t>Commercial</t>
  </si>
  <si>
    <t>NOB HILL MOTEL LLC</t>
  </si>
  <si>
    <t>SAWMILL COMMUNITY LAND TRUST</t>
  </si>
  <si>
    <t xml:space="preserve">YES </t>
  </si>
  <si>
    <t>QUICKEL BUILDING LLC</t>
  </si>
  <si>
    <t xml:space="preserve">Central SW Ave </t>
  </si>
  <si>
    <t>ALVARADO-SG LLC C/O ROMERO ROSE LLC</t>
  </si>
  <si>
    <t>LEAD AVE SW</t>
  </si>
  <si>
    <t>Plaza Ciudana</t>
  </si>
  <si>
    <t>INDIAN SCHOOL RD NE</t>
  </si>
  <si>
    <t>GREATER ALBUQUERQUE HOUSING PARTNERSHIP</t>
  </si>
  <si>
    <t>http://www.abqgahp.org/plaza-ciudana</t>
  </si>
  <si>
    <t>Casitas de Colores</t>
  </si>
  <si>
    <t>Regina Apartments</t>
  </si>
  <si>
    <t>Affordability</t>
  </si>
  <si>
    <t>250,000sf</t>
  </si>
  <si>
    <t>LOUISIANA BLVD NE</t>
  </si>
  <si>
    <t>SIMON PROPERTY Group</t>
  </si>
  <si>
    <t xml:space="preserve">Description? Not sure if this is needed </t>
  </si>
  <si>
    <t>ASPEN AVE NW</t>
  </si>
  <si>
    <t>SAWMILL CROSSING LLC</t>
  </si>
  <si>
    <t>Silver Moon Lodge</t>
  </si>
  <si>
    <t>SILVERMOON LLC &amp; PEAK HOSPITALITY</t>
  </si>
  <si>
    <t>ENTRAL AVE SW</t>
  </si>
  <si>
    <t>Density</t>
  </si>
  <si>
    <t>104 units/acre</t>
  </si>
  <si>
    <t>CENTRAL AVE SW</t>
  </si>
  <si>
    <t>CENTRAL LLC</t>
  </si>
  <si>
    <t>Country Club Plaza</t>
  </si>
  <si>
    <t xml:space="preserve">6400 sq. ft. office                                     3600 sq. ft. restaurant                           9500 sq. ft. retail </t>
  </si>
  <si>
    <t>De Anza</t>
  </si>
  <si>
    <t>Issued 3rd RFP August 14,2014</t>
  </si>
  <si>
    <t>El Vado/ Casa Grande</t>
  </si>
  <si>
    <t>16,000 sq. ft.</t>
  </si>
  <si>
    <t>Imperial Building</t>
  </si>
  <si>
    <t>23,500 sq. ft. everything       11,500 sq. ft. grocery                                 12,000  sq. ft. retail/eateries</t>
  </si>
  <si>
    <t>517 Gold</t>
  </si>
  <si>
    <t>CENTRAL AVE SW, ALBUQUERQUE 87104 1142</t>
  </si>
  <si>
    <t>COUNTRY CLUB PLAZA PARTNERS LLC ATTN: MR JAY REMBE</t>
  </si>
  <si>
    <t>Central Ave NE</t>
  </si>
  <si>
    <t>CITY OF ALBUQUERQUE</t>
  </si>
  <si>
    <t>Yes</t>
  </si>
  <si>
    <t>205 &amp; 211</t>
  </si>
  <si>
    <t>Silver Ave SW</t>
  </si>
  <si>
    <t>GOLD AVENUE REALTY LLC</t>
  </si>
  <si>
    <t>Gold Ave SW</t>
  </si>
  <si>
    <t>YES</t>
  </si>
  <si>
    <t xml:space="preserve">The Carlisle </t>
  </si>
  <si>
    <t xml:space="preserve">Central SE </t>
  </si>
  <si>
    <t>Located on the corner of Central and Carlisle this project will be 3 stories on approximately half an acre. The ground floor frontage of Central Ave. will contain display windows that advertise small retail spaces on the Carlisle side of the project. (no cafe is planned for the site)</t>
  </si>
  <si>
    <t>H SPERAL INC</t>
  </si>
  <si>
    <t>University of New Mexico downtown campus site 'Innovate ABQ'</t>
  </si>
  <si>
    <t>FIRST BAPTIST CHURCH OF ALBUQUERQUE?</t>
  </si>
  <si>
    <t>BROADWAY BLVD NE</t>
  </si>
  <si>
    <t xml:space="preserve">Silver Gardens </t>
  </si>
  <si>
    <t>SILVER GARDENS II LLC</t>
  </si>
  <si>
    <t>103,540 square feet</t>
  </si>
  <si>
    <t>Urban Mountain</t>
  </si>
  <si>
    <t>MOUNTAIN RD NW</t>
  </si>
  <si>
    <t>MASTERS JODY</t>
  </si>
  <si>
    <t>TOWNHOUSES on MARTIN LUTHER KING Jr. AVENUE</t>
  </si>
  <si>
    <t>16 two-bedroom, 16 garage and 16 surface parking, 14 dwelling units per acre. Two-bedroom</t>
  </si>
  <si>
    <t>Silver Lofts</t>
  </si>
  <si>
    <t>veranda compound</t>
  </si>
  <si>
    <t>Units/Acre</t>
  </si>
  <si>
    <t>Gold Ave Lofts</t>
  </si>
  <si>
    <t>The Gold Avenue Loft Building is a 76,000 square foot, six-story, mixed-use project in downtown Albuquerque’s Historic Alvarado Transportation District. It was part of a public/private development designed to anchor downtown Albuquerque’s major revitalization effort. And it was the first liner building that interfaced with a city parking structure.</t>
  </si>
  <si>
    <t>100 Gold Avenue.</t>
  </si>
  <si>
    <t>CENTRAL AVE NE</t>
  </si>
  <si>
    <t>The Place in Nob Hill</t>
  </si>
  <si>
    <t>Elements Townhomes</t>
  </si>
  <si>
    <t>Condos</t>
  </si>
  <si>
    <t>3rd St SW</t>
  </si>
  <si>
    <t>Silver Court Condos</t>
  </si>
  <si>
    <t>REMBE COURTYARDS LLC</t>
  </si>
  <si>
    <t>1018-22</t>
  </si>
  <si>
    <t>Plaza Feliz</t>
  </si>
  <si>
    <t>San Pablo St SE</t>
  </si>
  <si>
    <t>NewLife Homes 4</t>
  </si>
  <si>
    <t>Delia Road SW</t>
  </si>
  <si>
    <t>NLH4 LLC</t>
  </si>
  <si>
    <t>Luna Lodge</t>
  </si>
  <si>
    <t>LUNA LODGE LIMITED PARTNERSHIP LLLP</t>
  </si>
  <si>
    <t>Sundowner</t>
  </si>
  <si>
    <t>SUNDOWNER APARTMENTS LIMITED PARTNERSHIP LLLP</t>
  </si>
  <si>
    <t>Downtown@700-2nd </t>
  </si>
  <si>
    <t>DOWNTOWN@700-2ND LIMITED PARTNERSHIP</t>
  </si>
  <si>
    <t>2ND ST NW ALBUQUERQUE 87102</t>
  </si>
  <si>
    <t>Type</t>
  </si>
  <si>
    <t>Condo</t>
  </si>
  <si>
    <t>Market Rate</t>
  </si>
  <si>
    <t>Owner/Developer</t>
  </si>
  <si>
    <t>District</t>
  </si>
  <si>
    <t>Downtown</t>
  </si>
  <si>
    <t>East Downtown</t>
  </si>
  <si>
    <t>2014 - Present</t>
  </si>
  <si>
    <t>Anasazi</t>
  </si>
  <si>
    <t>2007-2014</t>
  </si>
  <si>
    <t>University Heights</t>
  </si>
  <si>
    <t>Broadway SE, ALBUQUERQUE 87102</t>
  </si>
  <si>
    <t>Broadway Vistas</t>
  </si>
  <si>
    <t xml:space="preserve"> Gross density</t>
  </si>
  <si>
    <t xml:space="preserve">Casitas de Colores is a new apartment complex developed through public/private partnership with a total of 49 units. 27 units are income restricted based on HUD guidelines while 22 units are market rate. Developed on a 1.2 acre site the complex consists of three, three-story buildings.  </t>
  </si>
  <si>
    <t>Downtown/Old Town</t>
  </si>
  <si>
    <t>Nob Hill</t>
  </si>
  <si>
    <t xml:space="preserve">This planned redevelopment project of a historic motor lodge and adjoining site into mixed income, mixed use development that preserves existing historic buildings and promotes a livable, pedestrian friendly commercial and residential development. The space will be comprised of 70 apartment units, 27 at El Vado and 43 at Casa Grande (hereafter referred to as the Franciscan). The Franciscan will also have 16,000 sq. ft. of commercial and common space. The commercial space will be on the ground floor acting as a natural buffer from Central, and common space is dispersed throughout the ground floor and rooftop areas to be a local resource for training, workshops, meetings, presentations, and local art displays. </t>
  </si>
  <si>
    <t xml:space="preserve">The Country Club Plaza is a proposed and partially finished mixed use development  that will include 5 buildings. Three of the buildings are existing, of which two are already finished and house commercial activities. The two proposed buildings will have three stories with ground floor commercial spaces and residential units at on the upper floors. The development will also create a Plaza for residents and clients to socialize. </t>
  </si>
  <si>
    <t>Santa Barbara/Martineztown </t>
  </si>
  <si>
    <t>International District</t>
  </si>
  <si>
    <t xml:space="preserve">YES, </t>
  </si>
  <si>
    <t>Plaza Feliz is a 66 unit Multi-Family, affordable housing development with two and three bedroom apartment units. It also includes a day care center and  leasing office. The development was funded though a public/private partnership and the buildings attained the LEED for Homes Platinum rating.</t>
  </si>
  <si>
    <t>TIMMCO LLC</t>
  </si>
  <si>
    <t>Apartments</t>
  </si>
  <si>
    <t>18th St. NW</t>
  </si>
  <si>
    <t xml:space="preserve">(Phase 2) Villa Nueva is a 46-unit senior housing development situated within the Sawmill Land Trust. This two-story cluster development serves residents age 55 and older with incomes below 50 percent AMI. </t>
  </si>
  <si>
    <t>Condo/Apartments/SDU</t>
  </si>
  <si>
    <r>
      <rPr>
        <b/>
        <sz val="11"/>
        <color rgb="FF444444"/>
        <rFont val="Arial"/>
        <family val="2"/>
      </rPr>
      <t xml:space="preserve">Sawmill: </t>
    </r>
    <r>
      <rPr>
        <sz val="11"/>
        <color rgb="FF444444"/>
        <rFont val="Arial"/>
        <family val="2"/>
      </rPr>
      <t>Villa Nueva</t>
    </r>
  </si>
  <si>
    <r>
      <t xml:space="preserve">Sawmill: </t>
    </r>
    <r>
      <rPr>
        <sz val="11"/>
        <color theme="1"/>
        <rFont val="Calibri"/>
        <family val="2"/>
        <scheme val="minor"/>
      </rPr>
      <t>Artisan @ Sawmill Village</t>
    </r>
  </si>
  <si>
    <t>BELLAMAH AVE NW ALBUQUERQUE</t>
  </si>
  <si>
    <t>BELLAMAH AVE NW ALBUQUERQUE NM 87104</t>
  </si>
  <si>
    <t>SAWMILL COMMUNITY LAND TRUST (SCLT)</t>
  </si>
  <si>
    <r>
      <rPr>
        <b/>
        <sz val="11"/>
        <color rgb="FF444444"/>
        <rFont val="Arial"/>
        <family val="2"/>
      </rPr>
      <t xml:space="preserve">Sawmill: </t>
    </r>
    <r>
      <rPr>
        <sz val="11"/>
        <color rgb="FF444444"/>
        <rFont val="Arial"/>
        <family val="2"/>
      </rPr>
      <t>Arbolera De Vida</t>
    </r>
  </si>
  <si>
    <r>
      <t xml:space="preserve">Sawmill </t>
    </r>
    <r>
      <rPr>
        <sz val="11"/>
        <color theme="1"/>
        <rFont val="Calibri"/>
        <family val="2"/>
        <scheme val="minor"/>
      </rPr>
      <t>Lofts</t>
    </r>
  </si>
  <si>
    <t>SDU</t>
  </si>
  <si>
    <r>
      <t xml:space="preserve">Sawmill </t>
    </r>
    <r>
      <rPr>
        <sz val="11"/>
        <color theme="1"/>
        <rFont val="Calibri"/>
        <family val="2"/>
        <scheme val="minor"/>
      </rPr>
      <t>Crossings</t>
    </r>
  </si>
  <si>
    <r>
      <t xml:space="preserve">Sawmill: </t>
    </r>
    <r>
      <rPr>
        <sz val="11"/>
        <color theme="1"/>
        <rFont val="Calibri"/>
        <family val="2"/>
        <scheme val="minor"/>
      </rPr>
      <t>Barelas 7th &amp; Iron</t>
    </r>
  </si>
  <si>
    <t>attached SDU</t>
  </si>
  <si>
    <t xml:space="preserve">Barelas </t>
  </si>
  <si>
    <t>621, 623, 625, and 62</t>
  </si>
  <si>
    <t>Iron Ave SW</t>
  </si>
  <si>
    <t xml:space="preserve">Century Theater Block </t>
  </si>
  <si>
    <t>Constructed/Redeveloped</t>
  </si>
  <si>
    <t xml:space="preserve">contemporary two story small scale condo development, constructed in 2008 in the heart of Albuquerque on Mountain Rd. </t>
  </si>
  <si>
    <t xml:space="preserve">This eight story building is found in the heart of Albuquerque downtown. A former office building is in process of being converted to accommodate 216 residential units in a two phased conversation effort. </t>
  </si>
  <si>
    <t>600 Central was built in the 1920s and recently retrofitted to house 15 units. The ground floor accommodates  small scale commercial spaces.</t>
  </si>
  <si>
    <t xml:space="preserve">The old Albuquerque High was built around 1914 and for 30 years it was the only high school in Albuquerque. In 1974 the school closed its doors and its five structures fell into disrepair. After being abandoned for over 30 years the old High School was retrofitted and turned into modern, industrial loft spaces. In addition, to the north, BelVedere/Urban Courtyard Living block and to the east a parking structure totaling were added. The whole development totals 13 buildings and 234 housing units, today one of the most densely populated areas in Albuquerque. </t>
  </si>
  <si>
    <t>The BelVerde Urban Courtyard Living Developments borders the Albuquerque High Lofts to the North. This mix-use development was constructed on a 1.7 acre city block and accommodates 54 units with 5,000 sq. ft. commercial space in a gated community.</t>
  </si>
  <si>
    <t>Condos/Apartment</t>
  </si>
  <si>
    <t xml:space="preserve">The Anasazi is a development that started to be constructed in 2007. However, after the economic downturn, the development stalled. Construction resumed in 2013 and was completed in 2014. This nine story mixed-use development accommodates 45 units and an additional 9,038 square feet of commercial space.  </t>
  </si>
  <si>
    <t xml:space="preserve">This two and three story development sits on two blocks across the street from the University of New Mexico (UNM). This mixed use infill development accommodates 46 apartments ranging in size from 537 to 1,200 square feet and 7,200 retail space on the first floor. The apartments are marketed towards students and university employees. </t>
  </si>
  <si>
    <t xml:space="preserve">Broadway Vista is a 21-unit infill  development built to for low income households. The project is being financed by federal, state and city funds. The 21 units come as studios and 2 bedroom units. </t>
  </si>
  <si>
    <t xml:space="preserve">The city is looking to redevelop a historic motor lodge fronting old Route 66 in the Nob Hill neighborhood. This potential development is expected to catalyze economic growth along the Upper Nob Hill neighborhood along Central. This stretch of Central is lacking economic opportunities and thus hopes are high for this potential redevelopment to bring in a developer that will help transform this area. </t>
  </si>
  <si>
    <t xml:space="preserve">This mixed use development will break ground in early 2015 and will be constructed on a presently vacant parcel in the heart of downtown. The ground floor will provide commercial space and will  accommodate a grocery store. In addition the upper stories will house 74 living units at affordable and market rates. It will also provide space for a parking garage  and other commercial tenants. The development was being designed and developed through public/private partnership. </t>
  </si>
  <si>
    <t xml:space="preserve">The Nob Hill Court is a retrofitted 1940s motel that now accommodates 5,400 square feet of small office and retail spaces. Space features 9  suites that range from 260 to 1160    square feet with flexibility to combine suites. </t>
  </si>
  <si>
    <t xml:space="preserve">Plaza Ciudana is a affordable apartment complex with 68 units. 25 percent of the units are being reserved for families and five percent for special needs households. The development includes many green features and was certified LEED Platinum.  </t>
  </si>
  <si>
    <t xml:space="preserve">27 acre Arbolera de Vida (Living Orchard) project, which converted an old lumber yard into a mixed community exhibiting  affordable housing, community facilities, and commercial sites. Phase 1 provided 23 affordable housing units. Phase 2 provided 22 apartments for senior citizens and an additional 65 single-family homes. This development has spurred national interests and continues to attract attention.  The Land Trust model allows the units to stay affordable. The Land Trust continues to developed land and its name and is looking for opportunities to further expand. </t>
  </si>
  <si>
    <t xml:space="preserve">Mixed-use , multi-family affordable housing development that encompasses 62 units. This development is comprised of three story buildings with residential use on the upper stories and commercial space on the ground floor. </t>
  </si>
  <si>
    <t xml:space="preserve">Within the Sawmill Land Trust a 60, a 60-unit affordable housing development for households that earn less than 60 Percent AMI. This development supports creative tenants with amenities that speak to artists including workrooms, performance spaces etc. </t>
  </si>
  <si>
    <t xml:space="preserve">Arvolera de Vida portion of the Sawmill Land Trust is made up of 93 affordable homes, including single family detached, duplexes and town homes as well as commercial space. </t>
  </si>
  <si>
    <t xml:space="preserve">This development will include 80 townhomes situated within the Sawmill Land Trust. All homes are going to be constructed after Green Built NM guidelines. The development will be complete in a two phase approach.  </t>
  </si>
  <si>
    <t xml:space="preserve">This development will take shape in the Barelas neighborhood on land that was obtained by the Sawmill Land Trust. Four affordable detached single dwelling units will be constructed in 2015. </t>
  </si>
  <si>
    <t>detached SDU</t>
  </si>
  <si>
    <t xml:space="preserve">Silver Gardens is a 121 unit mixed-income affordable housing rental development in downtown Albuquerque. The development has a number of green features including rooftop rainwater collection, solar photovoltaic systems, wind turbines. The Silver Gardens development achieved  LEED Platinum and won numerous awards. </t>
  </si>
  <si>
    <t xml:space="preserve">Silver Moon Lodge is a modern mixed-use four-story apartment development in the heart of Albuquerque downtown. This development is comprised of  151-studio and one-bedroom units and some commercial space on the ground floor. </t>
  </si>
  <si>
    <t>Richmond street studios</t>
  </si>
  <si>
    <t>The Century Theater block was edveloped by a private/public partnership in earlier 2000 to help promote the redevelopment efforts of downtown Albuquerque.  The structure was designed around a 14 screen, multi-plex theater that is wrapped with mixed use linear buildings that features retail on the ground floor perimeter, and offices on the upper floors. r, 25,000 square feet of retail and 25,000 square feet of office space in a
mixed-use, walkable form.</t>
  </si>
  <si>
    <t xml:space="preserve">UNM recently acquired a seven-acre site on Central and Broadway and is planning to finalize their master plan for the development of this site. UNM and its partners imagine this site to create a space for young entrepreneurs to 'live, work and play'. It will house research and commercial labs, science and technology companies, educational programs, business services, support services and commercial and retail space as well as a business incubator. </t>
  </si>
  <si>
    <t xml:space="preserve">The Uptown Schopping Center is a commercial infill development on a 20 acre Brownfield site with retail and restaurants as well as an a 265 units multi-family housing development. </t>
  </si>
  <si>
    <t>Uptown</t>
  </si>
  <si>
    <t>RIDGE PL NE ALBUQUERQUE NM 87106</t>
  </si>
  <si>
    <t>SILVER AVE SW ALBUQUERQUE 87102</t>
  </si>
  <si>
    <t xml:space="preserve">Nob Hill </t>
  </si>
  <si>
    <t>RICHMOND PARTNERS LLC</t>
  </si>
  <si>
    <t>Condos/Retail</t>
  </si>
  <si>
    <t>Various</t>
  </si>
  <si>
    <t>Townhouses</t>
  </si>
  <si>
    <t>RICHMOND DR SE</t>
  </si>
  <si>
    <t>North Valley</t>
  </si>
  <si>
    <t>VERANDA ST NW ALBUQUERQUE NM 87107</t>
  </si>
  <si>
    <t>The Place in Nob Hill features 26 residential units on the upper two stories and some 30,000 square feet of retail space occupying the ground floor. The Place in Nob Hill fronts Central Ave and is a good example for a higher density urban infill development.</t>
  </si>
  <si>
    <t>The Silver Court Condos is a conversion of an courtyard styled complex. This 11 unit development rages from single family detached house to one- and two-bedroom attached units. The condo conversion project is being undertaken by Rembe Properties. Also included in the conversion project is a triplex apartment building immediately next door, to the west, at 400 11th St. SW.</t>
  </si>
  <si>
    <t>Westside</t>
  </si>
  <si>
    <t>The Sundowner is another old motel that recently has been transformed into 71 unit housing unit for that offers units for low income families as well as market rate units. In the mid 70’s Bill Gates and Paul Allen stayed in the Sundowner at the very beginning of Microsoft. The Sundowner also offers  3,400 square feet of commercial/retail space fronting along Central Avenue and targeting small businesses.</t>
  </si>
  <si>
    <t>The Urban Mountain Buildings a small scale infill development between Old Town and Downtown in a diverse, vibrant neighborhood. This two story mixed-use development at 1102 Mountain Road NW, accommodates retail and office spaces as well as residential living on the upper floor .</t>
  </si>
  <si>
    <t xml:space="preserve">This townhouse development between UNM and downtown features modern attached single dwelling unties situated along Martin Luther King. A goof example for mid density urban living. </t>
  </si>
  <si>
    <t>Silver Lofts development is another great example for urban infill development solutions. This mixed use two story development features retail and commercial space on the ground floor and 29 condo units on the second floor. The Silver lofts are located just West of downtown and provide  are located just west of downtown.</t>
  </si>
  <si>
    <t xml:space="preserve">The Richmond Street Studios are located in Nob Hill, close to the university. The development is designed around a courtyard and features eight live modern studios with retail and commercial space on the ground floor. </t>
  </si>
  <si>
    <t xml:space="preserve">The Veranda Compound is located in a semil-rural setting in the North Valley of Albuquerque. This development is a good example for a higher density infill development in a rural environment. The development features eight attached townhouse style units. </t>
  </si>
  <si>
    <t>The Elements Townhouse development is a seven unit structure in the heart of Albuquerque.  The Development was constructed on a vacant block and has been  certified LEED Gold.</t>
  </si>
  <si>
    <t xml:space="preserve">The NewLife Home is an affordable housing development modeled after Chaco Canyon, featuring 48 units. The apartment building reflects a crescent shape similar to Pueblo Bonito at Chaco Canyon which has been proven to reduce summer heat gain and improve solar gain in the winter. </t>
  </si>
  <si>
    <t xml:space="preserve">The Luna Lodge is a historic Motor Lodge situated along Route 66. The Lodge is now being redeveloped into a 30-unit mixed-use affordable housing development for low-income families and special-needs people. The redevelopment will preserve the Luna Lodge’s Pueblo-style architecture. Luna Lodge was built in 1950, but has been vacant for several years. It was and placed on the National Register of Historic Places in 1998. </t>
  </si>
  <si>
    <t xml:space="preserve">The Downtown@700 2nd is a affordible housing development with 72 micro-efficiency apartments including some market rate units. Residents have access to on-site support services as well as jobs and transportation. The building also accomondates a café on the ground floor and a community garden. Downtwon@700 2nd was designed to service the reteries, people with special needs and former homless populations. The building was constructed on a fromer brownfield.  </t>
  </si>
  <si>
    <t>San Blas</t>
  </si>
  <si>
    <t>San Plas Pl</t>
  </si>
  <si>
    <t>201 Arno St SE</t>
  </si>
  <si>
    <t xml:space="preserve">Condos </t>
  </si>
  <si>
    <t xml:space="preserve">Huning Highland </t>
  </si>
  <si>
    <t>The Geltmore Group</t>
  </si>
  <si>
    <t>Country Club</t>
  </si>
  <si>
    <t>1,596 square feet to 2,336 </t>
  </si>
  <si>
    <t>http://www.bizjournals.com/albuquerque/news/2014/02/21/new-townhome-development-planned.html</t>
  </si>
  <si>
    <t>$265,000 and $285,000.</t>
  </si>
  <si>
    <t>Prairie Loft Way NE</t>
  </si>
  <si>
    <t>Heights</t>
  </si>
  <si>
    <t>Glenwood Lofts</t>
  </si>
  <si>
    <t>2095 each</t>
  </si>
  <si>
    <t>townhouses</t>
  </si>
  <si>
    <t>livework units</t>
  </si>
  <si>
    <t>single family infill</t>
  </si>
  <si>
    <t>?</t>
  </si>
  <si>
    <t>Fourth ward</t>
  </si>
  <si>
    <t>Villa de San Felipe Apartments</t>
  </si>
  <si>
    <t>Roma Ave NW</t>
  </si>
  <si>
    <t>Coal Ave</t>
  </si>
  <si>
    <t>COPPER AVE NW</t>
  </si>
  <si>
    <t>San Patricio Ave SW</t>
  </si>
  <si>
    <t>Andalucia Townhouses</t>
  </si>
  <si>
    <t>14th Street and Coal Avenue</t>
  </si>
  <si>
    <t xml:space="preserve">Downtown </t>
  </si>
  <si>
    <t>Adams Street Studios</t>
  </si>
  <si>
    <t xml:space="preserve">Live / Work </t>
  </si>
  <si>
    <t>EDO</t>
  </si>
  <si>
    <t>Cuatro </t>
  </si>
  <si>
    <t>Aparments- seniors</t>
  </si>
  <si>
    <t>4th Street NW</t>
  </si>
  <si>
    <t>4th Street SW</t>
  </si>
  <si>
    <t>Richmond Dr SE</t>
  </si>
  <si>
    <t>Broadway</t>
  </si>
  <si>
    <t xml:space="preserve">ABQ Lofts </t>
  </si>
  <si>
    <t>andalucia villas</t>
  </si>
  <si>
    <t>Antequera</t>
  </si>
  <si>
    <t>Sawmill Crossings</t>
  </si>
  <si>
    <t>Sawmill Lofts</t>
  </si>
  <si>
    <t>Sawmill: Arbolera De Vida</t>
  </si>
  <si>
    <t>Sawmill: Artisan @ Sawmill Village</t>
  </si>
  <si>
    <t>Sawmill: Villa Nueva</t>
  </si>
  <si>
    <t>http://www.abqgahp.org/cuatro</t>
  </si>
  <si>
    <t>Trumbull Village Homes</t>
  </si>
  <si>
    <t>14?</t>
  </si>
  <si>
    <t>single family</t>
  </si>
  <si>
    <t>San Blas Townhomes</t>
  </si>
  <si>
    <t>Sawmill: Barelas 7th &amp; Iron (The Railyard Homes)</t>
  </si>
  <si>
    <t>Uptown Village</t>
  </si>
  <si>
    <t>Uptown Loop NE</t>
  </si>
  <si>
    <t>Pennsylvania Street</t>
  </si>
  <si>
    <t xml:space="preserve">Uptown </t>
  </si>
  <si>
    <t xml:space="preserve">University </t>
  </si>
  <si>
    <t>Duplex</t>
  </si>
  <si>
    <t xml:space="preserve"> Lead Ave SE</t>
  </si>
  <si>
    <t>duplex</t>
  </si>
  <si>
    <t>Agave Condominiums</t>
  </si>
  <si>
    <t>Central Ave.</t>
  </si>
  <si>
    <t xml:space="preserve"> Iron Avenue SW</t>
  </si>
  <si>
    <t> Iron Duplex</t>
  </si>
  <si>
    <t>http://sgproperties.biz/iron-duplex/</t>
  </si>
  <si>
    <t>Trumbull</t>
  </si>
  <si>
    <t>Lead Ave SW</t>
  </si>
  <si>
    <t>Vassar Dr NE</t>
  </si>
  <si>
    <t>Triplex/ Duplex</t>
  </si>
  <si>
    <t>Arno St SE</t>
  </si>
  <si>
    <t>Coal Townhouses</t>
  </si>
  <si>
    <t xml:space="preserve">Coal Ave SW </t>
  </si>
  <si>
    <t>http://nextstl.com/2012/02/what-should-be-4100-de-tonty-shaw/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</si>
</sst>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00"/>
    <numFmt numFmtId="165" formatCode="_(* #,##0_);_(* \(#,##0\);_(* &quot;-&quot;??_);_(@_)"/>
    <numFmt numFmtId="166" formatCode="0.0"/>
    <numFmt numFmtId="167" formatCode="#,##0.0"/>
  </numFmts>
  <fonts count="12">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sz val="11"/>
      <color rgb="FF444444"/>
      <name val="Arial"/>
      <family val="2"/>
    </font>
    <font>
      <sz val="12"/>
      <color theme="1"/>
      <name val="Calibri"/>
      <family val="2"/>
      <scheme val="minor"/>
    </font>
    <font>
      <sz val="10"/>
      <color rgb="FF51504E"/>
      <name val="Open Sans"/>
    </font>
    <font>
      <sz val="11"/>
      <color theme="1"/>
      <name val="Calibri"/>
      <family val="2"/>
      <scheme val="minor"/>
    </font>
    <font>
      <b/>
      <sz val="11"/>
      <color rgb="FF444444"/>
      <name val="Arial"/>
      <family val="2"/>
    </font>
    <font>
      <sz val="11"/>
      <color rgb="FF333333"/>
      <name val="Arial"/>
      <family val="2"/>
    </font>
    <font>
      <sz val="11"/>
      <color rgb="FFFF0000"/>
      <name val="Calibri"/>
      <family val="2"/>
      <scheme val="minor"/>
    </font>
  </fonts>
  <fills count="3">
    <fill>
      <patternFill patternType="none"/>
    </fill>
    <fill>
      <patternFill patternType="gray125"/>
    </fill>
    <fill>
      <patternFill patternType="solid">
        <fgColor theme="0" tint="-0.34998626667073579"/>
        <bgColor indexed="64"/>
      </patternFill>
    </fill>
  </fills>
  <borders count="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bottom style="medium">
        <color rgb="FF725621"/>
      </bottom>
      <diagonal/>
    </border>
  </borders>
  <cellStyleXfs count="2">
    <xf numFmtId="0" fontId="0" fillId="0" borderId="0"/>
    <xf numFmtId="43" fontId="8" fillId="0" borderId="0" applyFont="0" applyFill="0" applyBorder="0" applyAlignment="0" applyProtection="0"/>
  </cellStyleXfs>
  <cellXfs count="57">
    <xf numFmtId="0" fontId="0" fillId="0" borderId="0" xfId="0"/>
    <xf numFmtId="0" fontId="0" fillId="0" borderId="0" xfId="0" applyAlignment="1">
      <alignment wrapText="1"/>
    </xf>
    <xf numFmtId="0" fontId="0" fillId="0" borderId="0" xfId="0" applyBorder="1"/>
    <xf numFmtId="0" fontId="0" fillId="0" borderId="0" xfId="0" applyFont="1" applyBorder="1"/>
    <xf numFmtId="0" fontId="1" fillId="2" borderId="2" xfId="0" applyFont="1" applyFill="1" applyBorder="1"/>
    <xf numFmtId="0" fontId="0" fillId="0" borderId="2" xfId="0" applyFont="1" applyBorder="1" applyAlignment="1">
      <alignment vertical="top"/>
    </xf>
    <xf numFmtId="0" fontId="0" fillId="0" borderId="2" xfId="0" applyBorder="1"/>
    <xf numFmtId="0" fontId="0" fillId="0" borderId="2" xfId="0" applyFont="1" applyBorder="1"/>
    <xf numFmtId="0" fontId="0" fillId="0" borderId="1" xfId="0" applyBorder="1"/>
    <xf numFmtId="0" fontId="2" fillId="0" borderId="0" xfId="0" applyFont="1" applyBorder="1" applyAlignment="1">
      <alignment horizontal="left" vertical="top" wrapText="1"/>
    </xf>
    <xf numFmtId="0" fontId="0" fillId="0" borderId="1" xfId="0" applyFont="1" applyBorder="1"/>
    <xf numFmtId="0" fontId="0" fillId="0" borderId="0" xfId="0" applyFont="1" applyAlignment="1">
      <alignment horizontal="right" wrapText="1"/>
    </xf>
    <xf numFmtId="0" fontId="0" fillId="0" borderId="0" xfId="0" applyFont="1" applyBorder="1" applyAlignment="1">
      <alignment vertical="top"/>
    </xf>
    <xf numFmtId="0" fontId="0" fillId="0" borderId="0" xfId="0" applyAlignment="1">
      <alignment vertical="top"/>
    </xf>
    <xf numFmtId="0" fontId="0" fillId="0" borderId="1" xfId="0" applyBorder="1" applyAlignment="1">
      <alignment vertical="top"/>
    </xf>
    <xf numFmtId="3" fontId="2" fillId="0" borderId="0" xfId="0" applyNumberFormat="1"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0" fillId="0" borderId="0" xfId="0" applyFont="1" applyBorder="1" applyAlignment="1">
      <alignment horizontal="left" vertical="top" wrapText="1"/>
    </xf>
    <xf numFmtId="0" fontId="0" fillId="0" borderId="0" xfId="0" applyAlignment="1">
      <alignment horizontal="left" vertical="top"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0" fontId="1" fillId="0" borderId="3" xfId="0" applyFont="1" applyBorder="1" applyAlignment="1">
      <alignment horizontal="left" vertical="top" wrapText="1"/>
    </xf>
    <xf numFmtId="0" fontId="0" fillId="0" borderId="3" xfId="0" applyBorder="1" applyAlignment="1">
      <alignment horizontal="left" vertical="top" wrapText="1"/>
    </xf>
    <xf numFmtId="0" fontId="0" fillId="0" borderId="3" xfId="0" applyFont="1" applyBorder="1" applyAlignment="1">
      <alignment horizontal="left" vertical="top" wrapText="1"/>
    </xf>
    <xf numFmtId="0" fontId="1"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4" fillId="0" borderId="0" xfId="0" applyFont="1" applyBorder="1" applyAlignment="1">
      <alignment horizontal="left" vertical="top" wrapText="1"/>
    </xf>
    <xf numFmtId="164" fontId="2" fillId="0" borderId="0" xfId="0" applyNumberFormat="1" applyFont="1" applyBorder="1" applyAlignment="1">
      <alignment horizontal="left" vertical="top" wrapText="1"/>
    </xf>
    <xf numFmtId="0" fontId="2" fillId="0" borderId="0" xfId="0" applyFont="1" applyAlignment="1">
      <alignment wrapText="1"/>
    </xf>
    <xf numFmtId="0" fontId="3" fillId="0" borderId="0" xfId="0" applyFont="1" applyAlignment="1">
      <alignment horizontal="left" vertical="top" wrapText="1"/>
    </xf>
    <xf numFmtId="0" fontId="2" fillId="0" borderId="0" xfId="0" applyFont="1" applyAlignment="1">
      <alignment horizontal="left" vertical="top" wrapText="1"/>
    </xf>
    <xf numFmtId="166" fontId="2" fillId="0" borderId="0" xfId="0" applyNumberFormat="1" applyFont="1" applyBorder="1" applyAlignment="1">
      <alignment horizontal="left" vertical="top" wrapText="1"/>
    </xf>
    <xf numFmtId="166" fontId="0" fillId="0" borderId="0" xfId="0" applyNumberFormat="1" applyBorder="1" applyAlignment="1">
      <alignment horizontal="left" vertical="top" wrapText="1"/>
    </xf>
    <xf numFmtId="167" fontId="0" fillId="0" borderId="0" xfId="0" applyNumberFormat="1" applyBorder="1" applyAlignment="1">
      <alignment horizontal="left" vertical="top" wrapText="1"/>
    </xf>
    <xf numFmtId="1" fontId="0" fillId="0" borderId="0" xfId="0" applyNumberFormat="1" applyFont="1" applyBorder="1" applyAlignment="1">
      <alignment horizontal="left" vertical="top" wrapText="1"/>
    </xf>
    <xf numFmtId="0" fontId="5" fillId="0" borderId="0" xfId="0" applyFont="1" applyAlignment="1">
      <alignment horizontal="left" vertical="top" wrapText="1"/>
    </xf>
    <xf numFmtId="0" fontId="10" fillId="0" borderId="0" xfId="0" applyFont="1" applyAlignment="1">
      <alignment horizontal="left" vertical="top" wrapText="1"/>
    </xf>
    <xf numFmtId="1" fontId="0" fillId="0" borderId="0" xfId="0" applyNumberFormat="1" applyBorder="1" applyAlignment="1">
      <alignment horizontal="left" vertical="top" wrapText="1"/>
    </xf>
    <xf numFmtId="1" fontId="2" fillId="0" borderId="0" xfId="0" applyNumberFormat="1" applyFont="1" applyAlignment="1">
      <alignment horizontal="left" vertical="top" wrapText="1"/>
    </xf>
    <xf numFmtId="0" fontId="0" fillId="0" borderId="0" xfId="0" applyFont="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left" vertical="top" wrapText="1"/>
    </xf>
    <xf numFmtId="165" fontId="2" fillId="0" borderId="0" xfId="1" applyNumberFormat="1" applyFont="1" applyAlignment="1">
      <alignment horizontal="left" vertical="top" wrapText="1"/>
    </xf>
    <xf numFmtId="0" fontId="0" fillId="0" borderId="0" xfId="0" applyBorder="1" applyAlignment="1">
      <alignment vertical="top"/>
    </xf>
    <xf numFmtId="0" fontId="3" fillId="0" borderId="0" xfId="0" applyFont="1" applyBorder="1" applyAlignment="1">
      <alignment horizontal="left" vertical="top" wrapText="1"/>
    </xf>
    <xf numFmtId="0" fontId="1" fillId="0" borderId="5" xfId="0" applyFont="1" applyBorder="1" applyAlignment="1">
      <alignment horizontal="left" vertical="top" wrapText="1"/>
    </xf>
    <xf numFmtId="166" fontId="0" fillId="0" borderId="3" xfId="0" applyNumberFormat="1" applyBorder="1" applyAlignment="1">
      <alignment horizontal="left" vertical="top" wrapText="1"/>
    </xf>
    <xf numFmtId="0" fontId="0" fillId="0" borderId="2" xfId="0" applyFont="1" applyBorder="1" applyAlignment="1">
      <alignment wrapText="1"/>
    </xf>
    <xf numFmtId="0" fontId="0" fillId="0" borderId="4" xfId="0" applyBorder="1"/>
    <xf numFmtId="0" fontId="0" fillId="0" borderId="1" xfId="0" applyBorder="1" applyAlignment="1">
      <alignment vertical="top" wrapText="1"/>
    </xf>
    <xf numFmtId="0" fontId="11" fillId="0" borderId="0" xfId="0" applyFont="1" applyAlignment="1">
      <alignment horizontal="right" wrapText="1"/>
    </xf>
    <xf numFmtId="0" fontId="11" fillId="0" borderId="0" xfId="0" applyFont="1" applyAlignment="1">
      <alignment wrapText="1"/>
    </xf>
    <xf numFmtId="0" fontId="0" fillId="0" borderId="0" xfId="0"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13</xdr:row>
      <xdr:rowOff>0</xdr:rowOff>
    </xdr:from>
    <xdr:to>
      <xdr:col>6</xdr:col>
      <xdr:colOff>304800</xdr:colOff>
      <xdr:row>13</xdr:row>
      <xdr:rowOff>304800</xdr:rowOff>
    </xdr:to>
    <xdr:sp macro="" textlink="">
      <xdr:nvSpPr>
        <xdr:cNvPr id="1025" name="__mce_tmp"/>
        <xdr:cNvSpPr>
          <a:spLocks noChangeAspect="1" noChangeArrowheads="1"/>
        </xdr:cNvSpPr>
      </xdr:nvSpPr>
      <xdr:spPr bwMode="auto">
        <a:xfrm>
          <a:off x="3171825" y="3404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314325</xdr:colOff>
      <xdr:row>13</xdr:row>
      <xdr:rowOff>0</xdr:rowOff>
    </xdr:from>
    <xdr:to>
      <xdr:col>6</xdr:col>
      <xdr:colOff>619125</xdr:colOff>
      <xdr:row>13</xdr:row>
      <xdr:rowOff>304800</xdr:rowOff>
    </xdr:to>
    <xdr:sp macro="" textlink="">
      <xdr:nvSpPr>
        <xdr:cNvPr id="1026" name="__mce_tmp"/>
        <xdr:cNvSpPr>
          <a:spLocks noChangeAspect="1" noChangeArrowheads="1"/>
        </xdr:cNvSpPr>
      </xdr:nvSpPr>
      <xdr:spPr bwMode="auto">
        <a:xfrm>
          <a:off x="3486150" y="3404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9524</xdr:colOff>
      <xdr:row>53</xdr:row>
      <xdr:rowOff>19050</xdr:rowOff>
    </xdr:from>
    <xdr:to>
      <xdr:col>1</xdr:col>
      <xdr:colOff>1000125</xdr:colOff>
      <xdr:row>54</xdr:row>
      <xdr:rowOff>0</xdr:rowOff>
    </xdr:to>
    <xdr:pic>
      <xdr:nvPicPr>
        <xdr:cNvPr id="6" name="Picture 5"/>
        <xdr:cNvPicPr/>
      </xdr:nvPicPr>
      <xdr:blipFill rotWithShape="1">
        <a:blip xmlns:r="http://schemas.openxmlformats.org/officeDocument/2006/relationships" r:embed="rId1"/>
        <a:srcRect l="16510" t="37793" r="66841" b="24712"/>
        <a:stretch/>
      </xdr:blipFill>
      <xdr:spPr bwMode="auto">
        <a:xfrm>
          <a:off x="1285874" y="44024550"/>
          <a:ext cx="990601" cy="6953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28575</xdr:colOff>
      <xdr:row>39</xdr:row>
      <xdr:rowOff>0</xdr:rowOff>
    </xdr:from>
    <xdr:to>
      <xdr:col>1</xdr:col>
      <xdr:colOff>1328420</xdr:colOff>
      <xdr:row>40</xdr:row>
      <xdr:rowOff>105410</xdr:rowOff>
    </xdr:to>
    <xdr:pic>
      <xdr:nvPicPr>
        <xdr:cNvPr id="7" name="Picture 6"/>
        <xdr:cNvPicPr/>
      </xdr:nvPicPr>
      <xdr:blipFill rotWithShape="1">
        <a:blip xmlns:r="http://schemas.openxmlformats.org/officeDocument/2006/relationships" r:embed="rId2"/>
        <a:srcRect l="4336" t="33812" r="45269" b="10526"/>
        <a:stretch/>
      </xdr:blipFill>
      <xdr:spPr bwMode="auto">
        <a:xfrm>
          <a:off x="1304925" y="35994975"/>
          <a:ext cx="1299845" cy="86741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50</xdr:row>
      <xdr:rowOff>1</xdr:rowOff>
    </xdr:from>
    <xdr:to>
      <xdr:col>1</xdr:col>
      <xdr:colOff>1276350</xdr:colOff>
      <xdr:row>51</xdr:row>
      <xdr:rowOff>0</xdr:rowOff>
    </xdr:to>
    <xdr:pic>
      <xdr:nvPicPr>
        <xdr:cNvPr id="8" name="Picture 7"/>
        <xdr:cNvPicPr/>
      </xdr:nvPicPr>
      <xdr:blipFill rotWithShape="1">
        <a:blip xmlns:r="http://schemas.openxmlformats.org/officeDocument/2006/relationships" r:embed="rId3"/>
        <a:srcRect l="15032" t="43540" r="56253" b="20256"/>
        <a:stretch/>
      </xdr:blipFill>
      <xdr:spPr bwMode="auto">
        <a:xfrm>
          <a:off x="1276350" y="43243501"/>
          <a:ext cx="1276350" cy="97154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9525</xdr:colOff>
      <xdr:row>54</xdr:row>
      <xdr:rowOff>9525</xdr:rowOff>
    </xdr:from>
    <xdr:to>
      <xdr:col>1</xdr:col>
      <xdr:colOff>1209675</xdr:colOff>
      <xdr:row>54</xdr:row>
      <xdr:rowOff>640970</xdr:rowOff>
    </xdr:to>
    <xdr:pic>
      <xdr:nvPicPr>
        <xdr:cNvPr id="10" name="Picture 9"/>
        <xdr:cNvPicPr/>
      </xdr:nvPicPr>
      <xdr:blipFill rotWithShape="1">
        <a:blip xmlns:r="http://schemas.openxmlformats.org/officeDocument/2006/relationships" r:embed="rId4"/>
        <a:srcRect l="2047" t="32677" r="72591" b="25070"/>
        <a:stretch/>
      </xdr:blipFill>
      <xdr:spPr bwMode="auto">
        <a:xfrm>
          <a:off x="1285875" y="45691425"/>
          <a:ext cx="1200150" cy="63144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9525</xdr:colOff>
      <xdr:row>49</xdr:row>
      <xdr:rowOff>9525</xdr:rowOff>
    </xdr:from>
    <xdr:to>
      <xdr:col>1</xdr:col>
      <xdr:colOff>1832610</xdr:colOff>
      <xdr:row>49</xdr:row>
      <xdr:rowOff>828675</xdr:rowOff>
    </xdr:to>
    <xdr:pic>
      <xdr:nvPicPr>
        <xdr:cNvPr id="11" name="Picture 10"/>
        <xdr:cNvPicPr/>
      </xdr:nvPicPr>
      <xdr:blipFill rotWithShape="1">
        <a:blip xmlns:r="http://schemas.openxmlformats.org/officeDocument/2006/relationships" r:embed="rId5"/>
        <a:srcRect l="24647" t="41826" r="44578" b="35288"/>
        <a:stretch/>
      </xdr:blipFill>
      <xdr:spPr bwMode="auto">
        <a:xfrm>
          <a:off x="1285875" y="42300525"/>
          <a:ext cx="1823085" cy="8191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28575</xdr:colOff>
      <xdr:row>55</xdr:row>
      <xdr:rowOff>0</xdr:rowOff>
    </xdr:from>
    <xdr:to>
      <xdr:col>1</xdr:col>
      <xdr:colOff>838200</xdr:colOff>
      <xdr:row>56</xdr:row>
      <xdr:rowOff>74842</xdr:rowOff>
    </xdr:to>
    <xdr:pic>
      <xdr:nvPicPr>
        <xdr:cNvPr id="13" name="Picture 12"/>
        <xdr:cNvPicPr/>
      </xdr:nvPicPr>
      <xdr:blipFill rotWithShape="1">
        <a:blip xmlns:r="http://schemas.openxmlformats.org/officeDocument/2006/relationships" r:embed="rId6"/>
        <a:srcRect l="18810" t="31685" r="59921" b="16187"/>
        <a:stretch/>
      </xdr:blipFill>
      <xdr:spPr bwMode="auto">
        <a:xfrm>
          <a:off x="1304925" y="47215425"/>
          <a:ext cx="809625" cy="119879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28575</xdr:colOff>
      <xdr:row>55</xdr:row>
      <xdr:rowOff>1114425</xdr:rowOff>
    </xdr:from>
    <xdr:to>
      <xdr:col>1</xdr:col>
      <xdr:colOff>1047750</xdr:colOff>
      <xdr:row>56</xdr:row>
      <xdr:rowOff>667752</xdr:rowOff>
    </xdr:to>
    <xdr:pic>
      <xdr:nvPicPr>
        <xdr:cNvPr id="14" name="Picture 13"/>
        <xdr:cNvPicPr/>
      </xdr:nvPicPr>
      <xdr:blipFill rotWithShape="1">
        <a:blip xmlns:r="http://schemas.openxmlformats.org/officeDocument/2006/relationships" r:embed="rId7"/>
        <a:srcRect l="29193" t="29955" r="29192" b="24265"/>
        <a:stretch/>
      </xdr:blipFill>
      <xdr:spPr bwMode="auto">
        <a:xfrm>
          <a:off x="1304925" y="48329850"/>
          <a:ext cx="1019175" cy="67727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19050</xdr:colOff>
      <xdr:row>57</xdr:row>
      <xdr:rowOff>28575</xdr:rowOff>
    </xdr:from>
    <xdr:to>
      <xdr:col>1</xdr:col>
      <xdr:colOff>1071836</xdr:colOff>
      <xdr:row>57</xdr:row>
      <xdr:rowOff>733425</xdr:rowOff>
    </xdr:to>
    <xdr:pic>
      <xdr:nvPicPr>
        <xdr:cNvPr id="15" name="Picture 14"/>
        <xdr:cNvPicPr/>
      </xdr:nvPicPr>
      <xdr:blipFill rotWithShape="1">
        <a:blip xmlns:r="http://schemas.openxmlformats.org/officeDocument/2006/relationships" r:embed="rId8"/>
        <a:srcRect l="7463" t="35626" r="45043" b="11740"/>
        <a:stretch/>
      </xdr:blipFill>
      <xdr:spPr bwMode="auto">
        <a:xfrm>
          <a:off x="1295400" y="49082325"/>
          <a:ext cx="1052786" cy="7048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19050</xdr:colOff>
      <xdr:row>58</xdr:row>
      <xdr:rowOff>733425</xdr:rowOff>
    </xdr:from>
    <xdr:to>
      <xdr:col>1</xdr:col>
      <xdr:colOff>1143000</xdr:colOff>
      <xdr:row>59</xdr:row>
      <xdr:rowOff>733425</xdr:rowOff>
    </xdr:to>
    <xdr:pic>
      <xdr:nvPicPr>
        <xdr:cNvPr id="16" name="Picture 15"/>
        <xdr:cNvPicPr/>
      </xdr:nvPicPr>
      <xdr:blipFill rotWithShape="1">
        <a:blip xmlns:r="http://schemas.openxmlformats.org/officeDocument/2006/relationships" r:embed="rId9"/>
        <a:srcRect t="6797" r="57106" b="3550"/>
        <a:stretch/>
      </xdr:blipFill>
      <xdr:spPr bwMode="auto">
        <a:xfrm>
          <a:off x="1295400" y="49644300"/>
          <a:ext cx="1123950" cy="742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1266826</xdr:colOff>
      <xdr:row>47</xdr:row>
      <xdr:rowOff>9526</xdr:rowOff>
    </xdr:from>
    <xdr:to>
      <xdr:col>1</xdr:col>
      <xdr:colOff>1267282</xdr:colOff>
      <xdr:row>48</xdr:row>
      <xdr:rowOff>19051</xdr:rowOff>
    </xdr:to>
    <xdr:pic>
      <xdr:nvPicPr>
        <xdr:cNvPr id="17" name="Picture 16"/>
        <xdr:cNvPicPr/>
      </xdr:nvPicPr>
      <xdr:blipFill rotWithShape="1">
        <a:blip xmlns:r="http://schemas.openxmlformats.org/officeDocument/2006/relationships" r:embed="rId10"/>
        <a:srcRect l="10327" t="21071" r="51278" b="32472"/>
        <a:stretch/>
      </xdr:blipFill>
      <xdr:spPr bwMode="auto">
        <a:xfrm>
          <a:off x="1266826" y="41919526"/>
          <a:ext cx="1276806" cy="9334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xdr:colOff>
      <xdr:row>46</xdr:row>
      <xdr:rowOff>1</xdr:rowOff>
    </xdr:from>
    <xdr:to>
      <xdr:col>1</xdr:col>
      <xdr:colOff>1744657</xdr:colOff>
      <xdr:row>46</xdr:row>
      <xdr:rowOff>733425</xdr:rowOff>
    </xdr:to>
    <xdr:pic>
      <xdr:nvPicPr>
        <xdr:cNvPr id="19" name="Picture 18"/>
        <xdr:cNvPicPr/>
      </xdr:nvPicPr>
      <xdr:blipFill rotWithShape="1">
        <a:blip xmlns:r="http://schemas.openxmlformats.org/officeDocument/2006/relationships" r:embed="rId11"/>
        <a:srcRect t="18364" r="19018" b="25280"/>
        <a:stretch/>
      </xdr:blipFill>
      <xdr:spPr bwMode="auto">
        <a:xfrm>
          <a:off x="1276351" y="41529001"/>
          <a:ext cx="1744656" cy="73342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9525</xdr:colOff>
      <xdr:row>62</xdr:row>
      <xdr:rowOff>0</xdr:rowOff>
    </xdr:from>
    <xdr:to>
      <xdr:col>1</xdr:col>
      <xdr:colOff>1704975</xdr:colOff>
      <xdr:row>63</xdr:row>
      <xdr:rowOff>4103</xdr:rowOff>
    </xdr:to>
    <xdr:pic>
      <xdr:nvPicPr>
        <xdr:cNvPr id="21" name="Picture 20"/>
        <xdr:cNvPicPr/>
      </xdr:nvPicPr>
      <xdr:blipFill rotWithShape="1">
        <a:blip xmlns:r="http://schemas.openxmlformats.org/officeDocument/2006/relationships" r:embed="rId12"/>
        <a:srcRect l="24335" t="10070" r="30521" b="45674"/>
        <a:stretch/>
      </xdr:blipFill>
      <xdr:spPr bwMode="auto">
        <a:xfrm>
          <a:off x="1285875" y="52844700"/>
          <a:ext cx="1695450" cy="100422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Normal="100" workbookViewId="0">
      <pane ySplit="1" topLeftCell="A62" activePane="bottomLeft" state="frozen"/>
      <selection pane="bottomLeft" activeCell="I68" sqref="I68"/>
    </sheetView>
  </sheetViews>
  <sheetFormatPr defaultRowHeight="15"/>
  <cols>
    <col min="1" max="1" width="19.140625" style="17" customWidth="1"/>
    <col min="2" max="2" width="34.28515625" style="17" customWidth="1"/>
    <col min="3" max="3" width="8.28515625" style="11" customWidth="1"/>
    <col min="4" max="4" width="20.140625" style="1" customWidth="1"/>
    <col min="5" max="6" width="11.140625" style="1" customWidth="1"/>
    <col min="7" max="7" width="60.42578125" style="32" customWidth="1"/>
    <col min="8" max="8" width="13" style="1" customWidth="1"/>
    <col min="9" max="9" width="14" style="1" customWidth="1"/>
    <col min="10" max="10" width="32.5703125" customWidth="1"/>
    <col min="11" max="11" width="6.140625" customWidth="1"/>
    <col min="12" max="12" width="8.85546875" style="1" customWidth="1"/>
    <col min="13" max="13" width="10.28515625" style="1" customWidth="1"/>
    <col min="14" max="14" width="8.5703125" customWidth="1"/>
    <col min="15" max="15" width="7.7109375" customWidth="1"/>
    <col min="16" max="16" width="28.42578125" customWidth="1"/>
    <col min="17" max="17" width="40.42578125" customWidth="1"/>
  </cols>
  <sheetData>
    <row r="1" spans="1:18" ht="42.75" customHeight="1">
      <c r="A1" s="25" t="s">
        <v>4</v>
      </c>
      <c r="B1" s="25"/>
      <c r="C1" s="26" t="s">
        <v>26</v>
      </c>
      <c r="D1" s="27" t="s">
        <v>3</v>
      </c>
      <c r="E1" s="27" t="s">
        <v>129</v>
      </c>
      <c r="F1" s="27" t="s">
        <v>168</v>
      </c>
      <c r="G1" s="27" t="s">
        <v>55</v>
      </c>
      <c r="H1" s="27" t="s">
        <v>128</v>
      </c>
      <c r="I1" s="27" t="s">
        <v>125</v>
      </c>
      <c r="J1" s="27" t="s">
        <v>51</v>
      </c>
      <c r="K1" s="27"/>
      <c r="L1" s="27" t="s">
        <v>5</v>
      </c>
      <c r="M1" s="27" t="s">
        <v>2</v>
      </c>
      <c r="N1" s="27" t="s">
        <v>138</v>
      </c>
      <c r="O1" s="25" t="s">
        <v>101</v>
      </c>
      <c r="P1" s="25" t="s">
        <v>1</v>
      </c>
      <c r="Q1" s="4" t="s">
        <v>12</v>
      </c>
      <c r="R1" s="4" t="s">
        <v>61</v>
      </c>
    </row>
    <row r="2" spans="1:18" s="13" customFormat="1" ht="41.25" customHeight="1">
      <c r="A2" s="16" t="s">
        <v>25</v>
      </c>
      <c r="B2" s="16"/>
      <c r="C2" s="9">
        <v>1130</v>
      </c>
      <c r="D2" s="9" t="s">
        <v>30</v>
      </c>
      <c r="E2" s="9" t="s">
        <v>130</v>
      </c>
      <c r="F2" s="9">
        <v>2007</v>
      </c>
      <c r="G2" s="9" t="s">
        <v>169</v>
      </c>
      <c r="H2" s="9" t="s">
        <v>36</v>
      </c>
      <c r="I2" s="9" t="s">
        <v>126</v>
      </c>
      <c r="J2" s="28" t="s">
        <v>127</v>
      </c>
      <c r="K2" s="28"/>
      <c r="L2" s="9">
        <v>4</v>
      </c>
      <c r="M2" s="9">
        <v>0.06</v>
      </c>
      <c r="N2" s="9">
        <v>0.1958</v>
      </c>
      <c r="O2" s="38">
        <f>SUM(L2/N2)</f>
        <v>20.429009193054135</v>
      </c>
      <c r="P2" s="18"/>
      <c r="Q2" s="5"/>
    </row>
    <row r="3" spans="1:18" ht="60">
      <c r="A3" s="16" t="s">
        <v>73</v>
      </c>
      <c r="B3" s="16"/>
      <c r="C3" s="18">
        <v>517</v>
      </c>
      <c r="D3" s="18" t="s">
        <v>82</v>
      </c>
      <c r="E3" s="9" t="s">
        <v>130</v>
      </c>
      <c r="F3" s="9" t="s">
        <v>132</v>
      </c>
      <c r="G3" s="9" t="s">
        <v>170</v>
      </c>
      <c r="H3" s="18" t="s">
        <v>81</v>
      </c>
      <c r="I3" s="18" t="s">
        <v>149</v>
      </c>
      <c r="J3" s="28" t="s">
        <v>127</v>
      </c>
      <c r="K3" s="28"/>
      <c r="L3" s="21">
        <v>60</v>
      </c>
      <c r="M3" s="18">
        <v>0.93200000000000005</v>
      </c>
      <c r="N3" s="18">
        <v>0.93200000000000005</v>
      </c>
      <c r="O3" s="38">
        <f>SUM(L3/N3)</f>
        <v>64.377682403433468</v>
      </c>
      <c r="P3" s="18"/>
      <c r="Q3" s="6"/>
    </row>
    <row r="4" spans="1:18" ht="45">
      <c r="A4" s="16" t="s">
        <v>8</v>
      </c>
      <c r="B4" s="16"/>
      <c r="C4" s="9">
        <v>600</v>
      </c>
      <c r="D4" s="9" t="s">
        <v>42</v>
      </c>
      <c r="E4" s="9" t="s">
        <v>130</v>
      </c>
      <c r="F4" s="9"/>
      <c r="G4" s="9" t="s">
        <v>171</v>
      </c>
      <c r="H4" s="9" t="s">
        <v>41</v>
      </c>
      <c r="I4" s="9" t="s">
        <v>126</v>
      </c>
      <c r="J4" s="28" t="s">
        <v>127</v>
      </c>
      <c r="K4" s="28"/>
      <c r="L4" s="9">
        <v>15</v>
      </c>
      <c r="M4" s="9">
        <v>0.2462</v>
      </c>
      <c r="N4" s="9">
        <v>0.2462</v>
      </c>
      <c r="O4" s="38">
        <f>SUM(L4/N4)</f>
        <v>60.926076360682373</v>
      </c>
      <c r="P4" s="18"/>
      <c r="Q4" s="7"/>
    </row>
    <row r="5" spans="1:18" s="6" customFormat="1" ht="95.25" customHeight="1">
      <c r="A5" s="16" t="s">
        <v>24</v>
      </c>
      <c r="B5" s="16"/>
      <c r="C5" s="9">
        <v>312</v>
      </c>
      <c r="D5" s="9" t="s">
        <v>29</v>
      </c>
      <c r="E5" s="9" t="s">
        <v>131</v>
      </c>
      <c r="F5" s="9"/>
      <c r="G5" s="9" t="s">
        <v>172</v>
      </c>
      <c r="H5" s="9" t="s">
        <v>21</v>
      </c>
      <c r="I5" s="9" t="s">
        <v>108</v>
      </c>
      <c r="J5" s="9" t="s">
        <v>20</v>
      </c>
      <c r="K5" s="9"/>
      <c r="L5" s="9">
        <v>275</v>
      </c>
      <c r="M5" s="31">
        <v>4.3418999999999999</v>
      </c>
      <c r="N5" s="31">
        <v>4.3418999999999999</v>
      </c>
      <c r="O5" s="38">
        <f t="shared" ref="O5:O10" si="0">SUM(L5/N5)</f>
        <v>63.336327414265646</v>
      </c>
      <c r="P5" s="18"/>
      <c r="Q5" s="7"/>
    </row>
    <row r="6" spans="1:18" s="8" customFormat="1" ht="45.75" customHeight="1">
      <c r="A6" s="16" t="s">
        <v>133</v>
      </c>
      <c r="B6" s="16"/>
      <c r="C6" s="18">
        <v>524</v>
      </c>
      <c r="D6" s="18" t="s">
        <v>63</v>
      </c>
      <c r="E6" s="18" t="s">
        <v>130</v>
      </c>
      <c r="F6" s="9" t="s">
        <v>134</v>
      </c>
      <c r="G6" s="9" t="s">
        <v>175</v>
      </c>
      <c r="H6" s="18" t="s">
        <v>64</v>
      </c>
      <c r="I6" s="18" t="s">
        <v>108</v>
      </c>
      <c r="J6" s="18" t="s">
        <v>20</v>
      </c>
      <c r="K6" s="18"/>
      <c r="L6" s="18">
        <v>45</v>
      </c>
      <c r="M6" s="18"/>
      <c r="N6" s="18">
        <v>0.24099999999999999</v>
      </c>
      <c r="O6" s="38">
        <f t="shared" si="0"/>
        <v>186.72199170124483</v>
      </c>
      <c r="P6" s="18"/>
      <c r="Q6" s="10"/>
    </row>
    <row r="7" spans="1:18" s="2" customFormat="1" ht="76.5" customHeight="1">
      <c r="A7" s="16" t="s">
        <v>23</v>
      </c>
      <c r="B7" s="16"/>
      <c r="C7" s="9">
        <v>301</v>
      </c>
      <c r="D7" s="9" t="s">
        <v>27</v>
      </c>
      <c r="E7" s="9" t="s">
        <v>131</v>
      </c>
      <c r="F7" s="9">
        <v>2006</v>
      </c>
      <c r="G7" s="9" t="s">
        <v>173</v>
      </c>
      <c r="H7" s="9" t="s">
        <v>22</v>
      </c>
      <c r="I7" s="9" t="s">
        <v>174</v>
      </c>
      <c r="J7" s="9" t="s">
        <v>20</v>
      </c>
      <c r="K7" s="9"/>
      <c r="L7" s="9">
        <v>54</v>
      </c>
      <c r="M7" s="15"/>
      <c r="N7" s="9">
        <v>1.7732000000000001</v>
      </c>
      <c r="O7" s="38">
        <f t="shared" si="0"/>
        <v>30.453417550191741</v>
      </c>
      <c r="P7" s="18"/>
      <c r="Q7" s="3"/>
    </row>
    <row r="8" spans="1:18" ht="90">
      <c r="A8" s="16" t="s">
        <v>0</v>
      </c>
      <c r="B8" s="16"/>
      <c r="C8" s="9" t="s">
        <v>35</v>
      </c>
      <c r="D8" s="9" t="s">
        <v>34</v>
      </c>
      <c r="E8" s="9" t="s">
        <v>135</v>
      </c>
      <c r="F8" s="9">
        <v>2003</v>
      </c>
      <c r="G8" s="9" t="s">
        <v>176</v>
      </c>
      <c r="H8" s="9" t="s">
        <v>16</v>
      </c>
      <c r="I8" s="9" t="s">
        <v>149</v>
      </c>
      <c r="J8" s="9" t="s">
        <v>20</v>
      </c>
      <c r="K8" s="9"/>
      <c r="L8" s="9">
        <v>46</v>
      </c>
      <c r="M8" s="9" t="s">
        <v>19</v>
      </c>
      <c r="N8" s="9">
        <v>0.79200000000000004</v>
      </c>
      <c r="O8" s="38">
        <f t="shared" si="0"/>
        <v>58.080808080808076</v>
      </c>
      <c r="P8" s="18"/>
      <c r="Q8" s="12"/>
    </row>
    <row r="9" spans="1:18" s="14" customFormat="1" ht="60">
      <c r="A9" s="16" t="s">
        <v>137</v>
      </c>
      <c r="B9" s="16"/>
      <c r="C9" s="9">
        <v>702</v>
      </c>
      <c r="D9" s="9" t="s">
        <v>136</v>
      </c>
      <c r="E9" s="9" t="s">
        <v>131</v>
      </c>
      <c r="F9" s="9">
        <v>2007</v>
      </c>
      <c r="G9" s="9" t="s">
        <v>177</v>
      </c>
      <c r="H9" s="9" t="s">
        <v>14</v>
      </c>
      <c r="I9" s="9" t="s">
        <v>108</v>
      </c>
      <c r="J9" s="9" t="s">
        <v>40</v>
      </c>
      <c r="K9" s="9"/>
      <c r="L9" s="9">
        <v>21</v>
      </c>
      <c r="M9" s="9"/>
      <c r="N9" s="9">
        <v>0.75770000000000004</v>
      </c>
      <c r="O9" s="38">
        <f t="shared" si="0"/>
        <v>27.715454665434866</v>
      </c>
      <c r="P9" s="18"/>
      <c r="Q9" s="10"/>
    </row>
    <row r="10" spans="1:18" s="13" customFormat="1" ht="75">
      <c r="A10" s="16" t="s">
        <v>49</v>
      </c>
      <c r="B10" s="16"/>
      <c r="C10" s="9">
        <v>215</v>
      </c>
      <c r="D10" s="9" t="s">
        <v>44</v>
      </c>
      <c r="E10" s="9" t="s">
        <v>130</v>
      </c>
      <c r="F10" s="9">
        <v>2013</v>
      </c>
      <c r="G10" s="9" t="s">
        <v>139</v>
      </c>
      <c r="H10" s="9" t="s">
        <v>43</v>
      </c>
      <c r="I10" s="9" t="s">
        <v>149</v>
      </c>
      <c r="J10" s="29" t="s">
        <v>40</v>
      </c>
      <c r="K10" s="29"/>
      <c r="L10" s="9">
        <v>71</v>
      </c>
      <c r="M10" s="9"/>
      <c r="N10" s="9">
        <v>1.2317</v>
      </c>
      <c r="O10" s="38">
        <f t="shared" si="0"/>
        <v>57.643906795485911</v>
      </c>
      <c r="P10" s="18"/>
      <c r="Q10" s="12"/>
    </row>
    <row r="11" spans="1:18" ht="65.25" customHeight="1">
      <c r="A11" s="16" t="s">
        <v>167</v>
      </c>
      <c r="B11" s="16"/>
      <c r="C11" s="9">
        <v>100</v>
      </c>
      <c r="D11" s="9" t="s">
        <v>33</v>
      </c>
      <c r="E11" s="9" t="s">
        <v>130</v>
      </c>
      <c r="F11" s="9">
        <v>2001</v>
      </c>
      <c r="G11" s="9" t="s">
        <v>192</v>
      </c>
      <c r="H11" s="9" t="s">
        <v>17</v>
      </c>
      <c r="I11" s="9" t="s">
        <v>20</v>
      </c>
      <c r="J11" s="9" t="s">
        <v>20</v>
      </c>
      <c r="K11" s="9"/>
      <c r="L11" s="9" t="s">
        <v>37</v>
      </c>
      <c r="M11" s="15">
        <v>47000</v>
      </c>
      <c r="N11" s="9">
        <v>1.6367</v>
      </c>
      <c r="O11" s="38"/>
      <c r="P11" s="18"/>
      <c r="Q11" s="7" t="s">
        <v>18</v>
      </c>
    </row>
    <row r="12" spans="1:18" ht="92.25" customHeight="1">
      <c r="A12" s="16" t="s">
        <v>65</v>
      </c>
      <c r="B12" s="16"/>
      <c r="C12" s="18">
        <v>1700</v>
      </c>
      <c r="D12" s="21" t="s">
        <v>74</v>
      </c>
      <c r="E12" s="21" t="s">
        <v>140</v>
      </c>
      <c r="F12" s="21">
        <v>2015</v>
      </c>
      <c r="G12" s="9" t="s">
        <v>143</v>
      </c>
      <c r="H12" s="18" t="s">
        <v>75</v>
      </c>
      <c r="I12" s="18" t="s">
        <v>20</v>
      </c>
      <c r="J12" s="18" t="s">
        <v>20</v>
      </c>
      <c r="K12" s="18"/>
      <c r="L12" s="21">
        <v>25</v>
      </c>
      <c r="M12" s="21" t="s">
        <v>66</v>
      </c>
      <c r="N12" s="18">
        <v>1.1700999999999999</v>
      </c>
      <c r="O12" s="38">
        <f>SUM(L12/N12)</f>
        <v>21.365695239723102</v>
      </c>
      <c r="P12" s="18"/>
      <c r="Q12" s="7"/>
    </row>
    <row r="13" spans="1:18" s="14" customFormat="1" ht="105">
      <c r="A13" s="16" t="s">
        <v>67</v>
      </c>
      <c r="B13" s="16"/>
      <c r="C13" s="18">
        <v>4301</v>
      </c>
      <c r="D13" s="21" t="s">
        <v>76</v>
      </c>
      <c r="E13" s="21" t="s">
        <v>141</v>
      </c>
      <c r="F13" s="21" t="s">
        <v>20</v>
      </c>
      <c r="G13" s="9" t="s">
        <v>178</v>
      </c>
      <c r="H13" s="18" t="s">
        <v>77</v>
      </c>
      <c r="I13" s="18" t="s">
        <v>20</v>
      </c>
      <c r="J13" s="18" t="s">
        <v>20</v>
      </c>
      <c r="K13" s="18"/>
      <c r="L13" s="18" t="s">
        <v>20</v>
      </c>
      <c r="M13" s="18"/>
      <c r="N13" s="18">
        <v>2.0830000000000002</v>
      </c>
      <c r="O13" s="38" t="s">
        <v>20</v>
      </c>
      <c r="P13" s="18"/>
      <c r="Q13" s="53" t="s">
        <v>68</v>
      </c>
      <c r="R13" s="8"/>
    </row>
    <row r="14" spans="1:18" s="13" customFormat="1" ht="120">
      <c r="A14" s="33" t="s">
        <v>122</v>
      </c>
      <c r="B14" s="33"/>
      <c r="C14" s="34">
        <v>700</v>
      </c>
      <c r="D14" s="34" t="s">
        <v>124</v>
      </c>
      <c r="E14" s="34" t="s">
        <v>130</v>
      </c>
      <c r="F14" s="34">
        <v>2010</v>
      </c>
      <c r="G14" s="34" t="s">
        <v>218</v>
      </c>
      <c r="H14" s="34" t="s">
        <v>123</v>
      </c>
      <c r="I14" s="34"/>
      <c r="J14" s="34" t="s">
        <v>78</v>
      </c>
      <c r="K14" s="34"/>
      <c r="L14" s="34">
        <v>72</v>
      </c>
      <c r="M14" s="34"/>
      <c r="N14" s="34">
        <v>0.73799999999999999</v>
      </c>
      <c r="O14" s="42">
        <f t="shared" ref="O14:O21" si="1">SUM(L14/N14)</f>
        <v>97.560975609756099</v>
      </c>
      <c r="P14" s="1"/>
      <c r="Q14"/>
      <c r="R14"/>
    </row>
    <row r="15" spans="1:18" s="14" customFormat="1" ht="119.25" customHeight="1">
      <c r="A15" s="16" t="s">
        <v>69</v>
      </c>
      <c r="B15" s="16"/>
      <c r="C15" s="18">
        <v>2424</v>
      </c>
      <c r="D15" s="21" t="s">
        <v>33</v>
      </c>
      <c r="E15" s="21" t="s">
        <v>7</v>
      </c>
      <c r="F15" s="21" t="s">
        <v>20</v>
      </c>
      <c r="G15" s="9" t="s">
        <v>142</v>
      </c>
      <c r="H15" s="18" t="s">
        <v>77</v>
      </c>
      <c r="I15" s="18" t="s">
        <v>20</v>
      </c>
      <c r="J15" s="18" t="s">
        <v>78</v>
      </c>
      <c r="K15" s="18"/>
      <c r="L15" s="21">
        <v>70</v>
      </c>
      <c r="M15" s="21" t="s">
        <v>70</v>
      </c>
      <c r="N15" s="18">
        <v>1.2551000000000001</v>
      </c>
      <c r="O15" s="38">
        <f t="shared" si="1"/>
        <v>55.772448410485218</v>
      </c>
      <c r="P15" s="18"/>
      <c r="Q15" s="8"/>
    </row>
    <row r="16" spans="1:18" ht="45">
      <c r="A16" s="16" t="s">
        <v>107</v>
      </c>
      <c r="B16" s="16"/>
      <c r="C16" s="18">
        <v>372</v>
      </c>
      <c r="D16" s="21" t="s">
        <v>109</v>
      </c>
      <c r="E16" s="21" t="s">
        <v>130</v>
      </c>
      <c r="F16" s="21">
        <v>2013</v>
      </c>
      <c r="G16" s="34" t="s">
        <v>215</v>
      </c>
      <c r="H16" s="21"/>
      <c r="I16" s="21" t="s">
        <v>233</v>
      </c>
      <c r="J16" s="21" t="s">
        <v>108</v>
      </c>
      <c r="K16" s="21"/>
      <c r="L16" s="21">
        <v>7</v>
      </c>
      <c r="M16" s="21"/>
      <c r="N16" s="21">
        <v>0.1421</v>
      </c>
      <c r="O16" s="41">
        <f t="shared" si="1"/>
        <v>49.261083743842363</v>
      </c>
      <c r="P16" s="21"/>
    </row>
    <row r="17" spans="1:18" s="6" customFormat="1" ht="63" customHeight="1">
      <c r="A17" s="16" t="s">
        <v>102</v>
      </c>
      <c r="B17" s="16"/>
      <c r="C17" s="18">
        <v>100</v>
      </c>
      <c r="D17" s="45" t="s">
        <v>104</v>
      </c>
      <c r="E17" s="45" t="s">
        <v>130</v>
      </c>
      <c r="F17" s="45">
        <v>2003</v>
      </c>
      <c r="G17" s="34" t="s">
        <v>103</v>
      </c>
      <c r="H17" s="21" t="s">
        <v>201</v>
      </c>
      <c r="I17" s="21" t="s">
        <v>108</v>
      </c>
      <c r="J17" s="21" t="s">
        <v>20</v>
      </c>
      <c r="K17" s="21"/>
      <c r="L17" s="21">
        <v>32</v>
      </c>
      <c r="M17" s="21"/>
      <c r="N17" s="37">
        <v>0.31009999999999999</v>
      </c>
      <c r="O17" s="41">
        <f t="shared" si="1"/>
        <v>103.19251854240568</v>
      </c>
      <c r="P17" s="21"/>
    </row>
    <row r="18" spans="1:18" s="2" customFormat="1" ht="76.5" customHeight="1">
      <c r="A18" s="16" t="s">
        <v>11</v>
      </c>
      <c r="B18" s="16"/>
      <c r="C18" s="9">
        <v>401</v>
      </c>
      <c r="D18" s="9" t="s">
        <v>31</v>
      </c>
      <c r="E18" s="9" t="s">
        <v>131</v>
      </c>
      <c r="F18" s="9">
        <v>2004</v>
      </c>
      <c r="G18" s="9"/>
      <c r="H18" s="9" t="s">
        <v>15</v>
      </c>
      <c r="I18" s="9" t="s">
        <v>108</v>
      </c>
      <c r="J18" s="9" t="s">
        <v>20</v>
      </c>
      <c r="K18" s="9"/>
      <c r="L18" s="9">
        <v>9</v>
      </c>
      <c r="M18" s="9"/>
      <c r="N18" s="9">
        <v>0.32440000000000002</v>
      </c>
      <c r="O18" s="38">
        <f t="shared" si="1"/>
        <v>27.743526510480887</v>
      </c>
      <c r="P18" s="18"/>
      <c r="Q18" s="51" t="s">
        <v>13</v>
      </c>
      <c r="R18" s="13"/>
    </row>
    <row r="19" spans="1:18" ht="150">
      <c r="A19" s="16" t="s">
        <v>71</v>
      </c>
      <c r="B19" s="16"/>
      <c r="C19" s="18" t="s">
        <v>79</v>
      </c>
      <c r="D19" s="18" t="s">
        <v>80</v>
      </c>
      <c r="E19" s="18" t="s">
        <v>130</v>
      </c>
      <c r="F19" s="18">
        <v>2015</v>
      </c>
      <c r="G19" s="9" t="s">
        <v>179</v>
      </c>
      <c r="H19" s="18" t="s">
        <v>77</v>
      </c>
      <c r="I19" s="18" t="s">
        <v>149</v>
      </c>
      <c r="J19" s="28" t="s">
        <v>83</v>
      </c>
      <c r="K19" s="28"/>
      <c r="L19" s="21">
        <v>74</v>
      </c>
      <c r="M19" s="21" t="s">
        <v>72</v>
      </c>
      <c r="N19" s="18">
        <v>0.40100000000000002</v>
      </c>
      <c r="O19" s="38">
        <f t="shared" si="1"/>
        <v>184.53865336658353</v>
      </c>
      <c r="P19" s="18"/>
      <c r="Q19" s="52"/>
      <c r="R19" s="47" t="s">
        <v>62</v>
      </c>
    </row>
    <row r="20" spans="1:18" ht="105">
      <c r="A20" s="17" t="s">
        <v>118</v>
      </c>
      <c r="C20" s="43">
        <v>9119</v>
      </c>
      <c r="D20" s="39" t="s">
        <v>76</v>
      </c>
      <c r="E20" s="39" t="s">
        <v>145</v>
      </c>
      <c r="F20" s="39">
        <v>2013</v>
      </c>
      <c r="G20" s="34" t="s">
        <v>217</v>
      </c>
      <c r="H20" s="19" t="s">
        <v>119</v>
      </c>
      <c r="I20" s="19"/>
      <c r="J20" s="19" t="s">
        <v>78</v>
      </c>
      <c r="K20" s="19"/>
      <c r="L20" s="19">
        <v>30</v>
      </c>
      <c r="M20" s="19"/>
      <c r="N20" s="19">
        <v>1.0478000000000001</v>
      </c>
      <c r="O20" s="42">
        <f t="shared" si="1"/>
        <v>28.63141820958198</v>
      </c>
      <c r="P20" s="1"/>
      <c r="Q20" s="8"/>
    </row>
    <row r="21" spans="1:18" ht="75">
      <c r="A21" s="48" t="s">
        <v>115</v>
      </c>
      <c r="B21" s="48"/>
      <c r="C21" s="34">
        <v>6600</v>
      </c>
      <c r="D21" s="34" t="s">
        <v>116</v>
      </c>
      <c r="E21" s="34" t="s">
        <v>208</v>
      </c>
      <c r="F21" s="34">
        <v>2013</v>
      </c>
      <c r="G21" s="34" t="s">
        <v>216</v>
      </c>
      <c r="H21" s="34" t="s">
        <v>117</v>
      </c>
      <c r="I21" s="34"/>
      <c r="J21" s="34" t="s">
        <v>83</v>
      </c>
      <c r="K21" s="34"/>
      <c r="L21" s="34">
        <v>48</v>
      </c>
      <c r="M21" s="34"/>
      <c r="N21" s="34">
        <v>2.4230999999999998</v>
      </c>
      <c r="O21" s="42">
        <f t="shared" si="1"/>
        <v>19.809335149189057</v>
      </c>
      <c r="P21" s="1"/>
    </row>
    <row r="22" spans="1:18" ht="60">
      <c r="A22" s="16" t="s">
        <v>9</v>
      </c>
      <c r="B22" s="16"/>
      <c r="C22" s="9">
        <v>3712</v>
      </c>
      <c r="D22" s="9" t="s">
        <v>29</v>
      </c>
      <c r="E22" s="9" t="s">
        <v>141</v>
      </c>
      <c r="F22" s="9">
        <v>2010</v>
      </c>
      <c r="G22" s="9" t="s">
        <v>180</v>
      </c>
      <c r="H22" s="9" t="s">
        <v>38</v>
      </c>
      <c r="I22" s="9" t="s">
        <v>20</v>
      </c>
      <c r="J22" s="9" t="s">
        <v>20</v>
      </c>
      <c r="K22" s="9"/>
      <c r="L22" s="9" t="s">
        <v>37</v>
      </c>
      <c r="M22" s="15">
        <v>5400</v>
      </c>
      <c r="N22" s="9">
        <v>0.3271</v>
      </c>
      <c r="O22" s="38"/>
      <c r="P22" s="18"/>
      <c r="Q22" s="3"/>
    </row>
    <row r="23" spans="1:18" ht="42.75" customHeight="1">
      <c r="A23" s="16" t="s">
        <v>45</v>
      </c>
      <c r="B23" s="16"/>
      <c r="C23" s="9">
        <v>310</v>
      </c>
      <c r="D23" s="9" t="s">
        <v>46</v>
      </c>
      <c r="E23" s="39" t="s">
        <v>144</v>
      </c>
      <c r="F23" s="9">
        <v>2012</v>
      </c>
      <c r="G23" s="9" t="s">
        <v>181</v>
      </c>
      <c r="H23" s="9" t="s">
        <v>47</v>
      </c>
      <c r="I23" s="9" t="s">
        <v>149</v>
      </c>
      <c r="J23" s="9" t="s">
        <v>40</v>
      </c>
      <c r="K23" s="9"/>
      <c r="L23" s="9">
        <v>68</v>
      </c>
      <c r="M23" s="9"/>
      <c r="N23" s="9">
        <v>2.9946000000000002</v>
      </c>
      <c r="O23" s="38">
        <f>SUM(L23/N23)</f>
        <v>22.707540239097039</v>
      </c>
      <c r="P23" s="18"/>
      <c r="Q23" s="12" t="s">
        <v>48</v>
      </c>
      <c r="R23" s="2"/>
    </row>
    <row r="24" spans="1:18" ht="42.75" customHeight="1">
      <c r="A24" s="16" t="s">
        <v>113</v>
      </c>
      <c r="B24" s="16"/>
      <c r="C24" s="44">
        <v>517</v>
      </c>
      <c r="D24" s="9" t="s">
        <v>114</v>
      </c>
      <c r="E24" s="9" t="s">
        <v>145</v>
      </c>
      <c r="F24" s="9">
        <v>2011</v>
      </c>
      <c r="G24" s="34" t="s">
        <v>147</v>
      </c>
      <c r="H24" s="9" t="s">
        <v>47</v>
      </c>
      <c r="I24" s="9" t="s">
        <v>149</v>
      </c>
      <c r="J24" s="9" t="s">
        <v>146</v>
      </c>
      <c r="K24" s="9"/>
      <c r="L24" s="9">
        <v>66</v>
      </c>
      <c r="M24" s="9"/>
      <c r="N24" s="9">
        <v>3.6036000000000001</v>
      </c>
      <c r="O24" s="38">
        <f>SUM(L24/N24)</f>
        <v>18.315018315018314</v>
      </c>
      <c r="P24" s="18"/>
      <c r="Q24" s="12"/>
      <c r="R24" s="2"/>
    </row>
    <row r="25" spans="1:18" ht="42.75" customHeight="1">
      <c r="A25" s="16" t="s">
        <v>50</v>
      </c>
      <c r="B25" s="16"/>
      <c r="C25" s="9">
        <v>200</v>
      </c>
      <c r="D25" s="9" t="s">
        <v>32</v>
      </c>
      <c r="E25" s="9" t="s">
        <v>130</v>
      </c>
      <c r="F25" s="9" t="s">
        <v>20</v>
      </c>
      <c r="G25" s="9" t="s">
        <v>20</v>
      </c>
      <c r="H25" s="9" t="s">
        <v>148</v>
      </c>
      <c r="I25" s="9" t="s">
        <v>149</v>
      </c>
      <c r="J25" s="9" t="s">
        <v>20</v>
      </c>
      <c r="K25" s="9"/>
      <c r="L25" s="9">
        <v>8</v>
      </c>
      <c r="M25" s="9"/>
      <c r="N25" s="9">
        <v>0.32140000000000002</v>
      </c>
      <c r="O25" s="38">
        <f>SUM(L25/N25)</f>
        <v>24.891101431238329</v>
      </c>
      <c r="P25" s="18"/>
      <c r="Q25" s="3"/>
    </row>
    <row r="26" spans="1:18" ht="42.75" customHeight="1">
      <c r="A26" s="16" t="s">
        <v>191</v>
      </c>
      <c r="B26" s="16"/>
      <c r="C26" s="18">
        <v>117</v>
      </c>
      <c r="D26" s="21" t="s">
        <v>203</v>
      </c>
      <c r="E26" s="21" t="s">
        <v>198</v>
      </c>
      <c r="F26" s="21">
        <v>2007</v>
      </c>
      <c r="G26" s="34" t="s">
        <v>213</v>
      </c>
      <c r="H26" s="21" t="s">
        <v>199</v>
      </c>
      <c r="I26" s="21" t="s">
        <v>149</v>
      </c>
      <c r="J26" s="21" t="s">
        <v>20</v>
      </c>
      <c r="K26" s="21"/>
      <c r="L26" s="21">
        <v>8</v>
      </c>
      <c r="M26" s="21"/>
      <c r="N26" s="36">
        <v>0.32</v>
      </c>
      <c r="O26" s="41">
        <v>25</v>
      </c>
      <c r="P26" s="21"/>
    </row>
    <row r="27" spans="1:18" ht="75.75" customHeight="1">
      <c r="A27" s="16" t="s">
        <v>6</v>
      </c>
      <c r="B27" s="16"/>
      <c r="C27" s="9">
        <v>990</v>
      </c>
      <c r="D27" s="9" t="s">
        <v>28</v>
      </c>
      <c r="E27" s="9" t="s">
        <v>130</v>
      </c>
      <c r="F27" s="9">
        <v>1996</v>
      </c>
      <c r="G27" s="9" t="s">
        <v>182</v>
      </c>
      <c r="H27" s="9" t="s">
        <v>39</v>
      </c>
      <c r="I27" s="9" t="s">
        <v>152</v>
      </c>
      <c r="J27" s="9" t="s">
        <v>40</v>
      </c>
      <c r="K27" s="9"/>
      <c r="L27" s="9">
        <v>100</v>
      </c>
      <c r="M27" s="9"/>
      <c r="N27" s="9">
        <v>34</v>
      </c>
      <c r="O27" s="38">
        <f>SUM(L27/N27)</f>
        <v>2.9411764705882355</v>
      </c>
      <c r="P27" s="18"/>
      <c r="Q27" s="3"/>
    </row>
    <row r="28" spans="1:18" ht="60">
      <c r="A28" s="16" t="s">
        <v>161</v>
      </c>
      <c r="B28" s="16"/>
      <c r="C28" s="9"/>
      <c r="D28" s="9" t="s">
        <v>56</v>
      </c>
      <c r="E28" s="9" t="s">
        <v>130</v>
      </c>
      <c r="F28" s="9">
        <v>2015</v>
      </c>
      <c r="G28" s="9" t="s">
        <v>186</v>
      </c>
      <c r="H28" s="9" t="s">
        <v>57</v>
      </c>
      <c r="I28" s="9" t="s">
        <v>163</v>
      </c>
      <c r="J28" s="9" t="s">
        <v>40</v>
      </c>
      <c r="K28" s="9"/>
      <c r="L28" s="9">
        <v>80</v>
      </c>
      <c r="M28" s="9"/>
      <c r="N28" s="9">
        <v>6.9291999999999998</v>
      </c>
      <c r="O28" s="38">
        <f>SUM(L28/N28)</f>
        <v>11.545344339894937</v>
      </c>
      <c r="P28" s="18"/>
      <c r="Q28" s="3"/>
    </row>
    <row r="29" spans="1:18" ht="73.5" customHeight="1">
      <c r="A29" s="16" t="s">
        <v>159</v>
      </c>
      <c r="B29" s="16"/>
      <c r="C29" s="9">
        <v>1801</v>
      </c>
      <c r="D29" s="9" t="s">
        <v>156</v>
      </c>
      <c r="E29" s="9" t="s">
        <v>130</v>
      </c>
      <c r="F29" s="9">
        <v>2003</v>
      </c>
      <c r="G29" s="9" t="s">
        <v>184</v>
      </c>
      <c r="H29" s="9" t="s">
        <v>157</v>
      </c>
      <c r="I29" s="9"/>
      <c r="J29" s="9"/>
      <c r="K29" s="9"/>
      <c r="L29" s="9">
        <v>60</v>
      </c>
      <c r="M29" s="9"/>
      <c r="N29" s="9">
        <v>2.1558999999999999</v>
      </c>
      <c r="O29" s="38">
        <f>SUM(L29/N29)</f>
        <v>27.830604387958626</v>
      </c>
      <c r="P29" s="18"/>
      <c r="Q29" s="3"/>
    </row>
    <row r="30" spans="1:18" ht="45">
      <c r="A30" s="39" t="s">
        <v>158</v>
      </c>
      <c r="B30" s="39"/>
      <c r="C30" s="9"/>
      <c r="D30" s="39"/>
      <c r="E30" s="9" t="s">
        <v>130</v>
      </c>
      <c r="F30" s="9"/>
      <c r="G30" s="9" t="s">
        <v>185</v>
      </c>
      <c r="H30" s="9" t="s">
        <v>39</v>
      </c>
      <c r="I30" s="9" t="s">
        <v>160</v>
      </c>
      <c r="J30" s="9"/>
      <c r="K30" s="9"/>
      <c r="L30" s="9">
        <v>93</v>
      </c>
      <c r="M30" s="9"/>
      <c r="N30" s="9"/>
      <c r="O30" s="38"/>
      <c r="P30" s="18"/>
      <c r="Q30" s="3"/>
    </row>
    <row r="31" spans="1:18" ht="130.5" customHeight="1">
      <c r="A31" s="16" t="s">
        <v>154</v>
      </c>
      <c r="B31" s="16"/>
      <c r="C31" s="9">
        <v>1751</v>
      </c>
      <c r="D31" s="9" t="s">
        <v>155</v>
      </c>
      <c r="E31" s="9" t="s">
        <v>130</v>
      </c>
      <c r="F31" s="9">
        <v>2012</v>
      </c>
      <c r="G31" s="9" t="s">
        <v>183</v>
      </c>
      <c r="H31" s="9" t="s">
        <v>39</v>
      </c>
      <c r="I31" s="9" t="s">
        <v>149</v>
      </c>
      <c r="J31" s="9" t="s">
        <v>78</v>
      </c>
      <c r="K31" s="9"/>
      <c r="L31" s="9">
        <v>62</v>
      </c>
      <c r="M31" s="9"/>
      <c r="N31" s="9">
        <v>2.5916000000000001</v>
      </c>
      <c r="O31" s="38">
        <f>SUM(L31/N31)</f>
        <v>23.923444976076553</v>
      </c>
      <c r="P31" s="18"/>
      <c r="Q31" s="3"/>
    </row>
    <row r="32" spans="1:18" ht="63" customHeight="1">
      <c r="A32" s="16" t="s">
        <v>162</v>
      </c>
      <c r="B32" s="16"/>
      <c r="C32" s="40" t="s">
        <v>165</v>
      </c>
      <c r="D32" s="40" t="s">
        <v>166</v>
      </c>
      <c r="E32" s="9" t="s">
        <v>164</v>
      </c>
      <c r="F32" s="9">
        <v>2015</v>
      </c>
      <c r="G32" s="9" t="s">
        <v>187</v>
      </c>
      <c r="H32" s="9" t="s">
        <v>57</v>
      </c>
      <c r="I32" s="9" t="s">
        <v>188</v>
      </c>
      <c r="J32" s="9" t="s">
        <v>78</v>
      </c>
      <c r="K32" s="9"/>
      <c r="L32" s="9">
        <v>4</v>
      </c>
      <c r="M32" s="9"/>
      <c r="N32" s="9">
        <v>0.30969999999999998</v>
      </c>
      <c r="O32" s="38">
        <f>SUM(L32/N32)</f>
        <v>12.915724895059736</v>
      </c>
      <c r="P32" s="18"/>
      <c r="Q32" s="3"/>
    </row>
    <row r="33" spans="1:17" ht="63" customHeight="1">
      <c r="A33" s="20" t="s">
        <v>153</v>
      </c>
      <c r="B33" s="39"/>
      <c r="C33" s="9">
        <v>990</v>
      </c>
      <c r="D33" s="39" t="s">
        <v>150</v>
      </c>
      <c r="E33" s="9" t="s">
        <v>130</v>
      </c>
      <c r="F33" s="9">
        <v>2010</v>
      </c>
      <c r="G33" s="9" t="s">
        <v>151</v>
      </c>
      <c r="H33" s="9" t="s">
        <v>39</v>
      </c>
      <c r="I33" s="9" t="s">
        <v>149</v>
      </c>
      <c r="J33" s="9" t="s">
        <v>78</v>
      </c>
      <c r="K33" s="9"/>
      <c r="L33" s="9">
        <v>46</v>
      </c>
      <c r="M33" s="9"/>
      <c r="N33" s="9">
        <v>2.8163999999999998</v>
      </c>
      <c r="O33" s="38">
        <f>SUM(L33/N33)</f>
        <v>16.332907257491836</v>
      </c>
      <c r="P33" s="18"/>
      <c r="Q33" s="3"/>
    </row>
    <row r="34" spans="1:17" ht="48" customHeight="1">
      <c r="A34" s="16" t="s">
        <v>110</v>
      </c>
      <c r="B34" s="16"/>
      <c r="C34" s="18" t="s">
        <v>112</v>
      </c>
      <c r="D34" s="21" t="s">
        <v>80</v>
      </c>
      <c r="E34" s="21" t="s">
        <v>130</v>
      </c>
      <c r="F34" s="21">
        <v>2011</v>
      </c>
      <c r="G34" s="34" t="s">
        <v>207</v>
      </c>
      <c r="H34" s="21" t="s">
        <v>111</v>
      </c>
      <c r="I34" s="21"/>
      <c r="J34" s="21" t="s">
        <v>108</v>
      </c>
      <c r="K34" s="21"/>
      <c r="L34" s="21">
        <v>11</v>
      </c>
      <c r="M34" s="21"/>
      <c r="N34" s="21">
        <v>0.4788</v>
      </c>
      <c r="O34" s="41">
        <f>SUM(L34/N34)</f>
        <v>22.974101921470343</v>
      </c>
      <c r="P34" s="21"/>
    </row>
    <row r="35" spans="1:17" ht="91.5" customHeight="1">
      <c r="A35" s="16" t="s">
        <v>91</v>
      </c>
      <c r="B35" s="16"/>
      <c r="C35" s="18">
        <v>100</v>
      </c>
      <c r="D35" s="21" t="s">
        <v>80</v>
      </c>
      <c r="E35" s="21" t="s">
        <v>130</v>
      </c>
      <c r="F35" s="21">
        <v>2011</v>
      </c>
      <c r="G35" s="9" t="s">
        <v>189</v>
      </c>
      <c r="H35" s="21" t="s">
        <v>92</v>
      </c>
      <c r="I35" s="21" t="s">
        <v>149</v>
      </c>
      <c r="J35" s="21" t="s">
        <v>83</v>
      </c>
      <c r="K35" s="21"/>
      <c r="L35" s="21">
        <v>121</v>
      </c>
      <c r="M35" s="19" t="s">
        <v>93</v>
      </c>
      <c r="N35" s="21">
        <v>2.0598000000000001</v>
      </c>
      <c r="O35" s="41">
        <f>SUM(L35/N35)</f>
        <v>58.743567336634619</v>
      </c>
      <c r="P35" s="21"/>
    </row>
    <row r="36" spans="1:17" ht="65.25" customHeight="1">
      <c r="A36" s="16" t="s">
        <v>99</v>
      </c>
      <c r="B36" s="16"/>
      <c r="C36" s="18">
        <v>851</v>
      </c>
      <c r="D36" s="21" t="s">
        <v>197</v>
      </c>
      <c r="E36" s="21" t="s">
        <v>130</v>
      </c>
      <c r="F36" s="21">
        <v>2005</v>
      </c>
      <c r="G36" s="9" t="s">
        <v>212</v>
      </c>
      <c r="H36" s="21" t="s">
        <v>201</v>
      </c>
      <c r="I36" s="21" t="s">
        <v>108</v>
      </c>
      <c r="J36" s="21">
        <v>29</v>
      </c>
      <c r="K36" s="21"/>
      <c r="L36" s="21">
        <v>29</v>
      </c>
      <c r="M36" s="21"/>
      <c r="N36" s="36">
        <v>0.32</v>
      </c>
      <c r="O36" s="41">
        <v>54</v>
      </c>
      <c r="P36" s="21"/>
    </row>
    <row r="37" spans="1:17" ht="60">
      <c r="A37" s="16" t="s">
        <v>58</v>
      </c>
      <c r="B37" s="16"/>
      <c r="C37" s="18">
        <v>918</v>
      </c>
      <c r="D37" s="20" t="s">
        <v>60</v>
      </c>
      <c r="E37" s="20" t="s">
        <v>130</v>
      </c>
      <c r="F37" s="20">
        <v>2014</v>
      </c>
      <c r="G37" s="9" t="s">
        <v>190</v>
      </c>
      <c r="H37" s="18" t="s">
        <v>59</v>
      </c>
      <c r="I37" s="18" t="s">
        <v>149</v>
      </c>
      <c r="J37" s="18" t="s">
        <v>40</v>
      </c>
      <c r="K37" s="18"/>
      <c r="L37" s="18">
        <v>151</v>
      </c>
      <c r="M37" s="18"/>
      <c r="N37" s="18">
        <v>1.3778999999999999</v>
      </c>
      <c r="O37" s="41">
        <f>SUM(L37/N37)</f>
        <v>109.58705276144859</v>
      </c>
      <c r="P37" s="18"/>
      <c r="Q37" s="12"/>
    </row>
    <row r="38" spans="1:17" ht="105">
      <c r="A38" s="33" t="s">
        <v>120</v>
      </c>
      <c r="B38" s="33"/>
      <c r="C38" s="34">
        <v>6101</v>
      </c>
      <c r="D38" s="34" t="s">
        <v>76</v>
      </c>
      <c r="E38" s="39" t="s">
        <v>145</v>
      </c>
      <c r="F38" s="34">
        <v>2014</v>
      </c>
      <c r="G38" s="34" t="s">
        <v>209</v>
      </c>
      <c r="H38" s="34" t="s">
        <v>121</v>
      </c>
      <c r="I38" s="34"/>
      <c r="J38" s="34" t="s">
        <v>83</v>
      </c>
      <c r="K38" s="34"/>
      <c r="L38" s="46">
        <v>71</v>
      </c>
      <c r="M38" s="34"/>
      <c r="N38" s="34">
        <v>1.7416</v>
      </c>
      <c r="O38" s="42">
        <f>SUM(L38/N38)</f>
        <v>40.767110702802022</v>
      </c>
      <c r="P38" s="1"/>
    </row>
    <row r="39" spans="1:17" ht="75">
      <c r="A39" s="16" t="s">
        <v>84</v>
      </c>
      <c r="B39" s="16"/>
      <c r="C39" s="18">
        <v>3600</v>
      </c>
      <c r="D39" s="21" t="s">
        <v>85</v>
      </c>
      <c r="E39" s="21" t="s">
        <v>141</v>
      </c>
      <c r="F39" s="21">
        <v>2016</v>
      </c>
      <c r="G39" s="9" t="s">
        <v>86</v>
      </c>
      <c r="H39" s="18" t="s">
        <v>87</v>
      </c>
      <c r="I39" s="18" t="s">
        <v>108</v>
      </c>
      <c r="J39" s="18"/>
      <c r="K39" s="18"/>
      <c r="L39" s="21">
        <v>36</v>
      </c>
      <c r="M39" s="18"/>
      <c r="N39" s="18">
        <v>0.50380000000000003</v>
      </c>
      <c r="O39" s="41">
        <f>SUM(L39/N39)</f>
        <v>71.456927352123856</v>
      </c>
      <c r="P39" s="18"/>
    </row>
    <row r="40" spans="1:17" ht="60">
      <c r="A40" s="16" t="s">
        <v>106</v>
      </c>
      <c r="B40" s="16"/>
      <c r="C40" s="18">
        <v>3339</v>
      </c>
      <c r="D40" s="21" t="s">
        <v>105</v>
      </c>
      <c r="E40" s="21" t="s">
        <v>198</v>
      </c>
      <c r="F40" s="21">
        <v>2005</v>
      </c>
      <c r="G40" s="34" t="s">
        <v>206</v>
      </c>
      <c r="H40" s="21" t="s">
        <v>201</v>
      </c>
      <c r="I40" s="21" t="s">
        <v>108</v>
      </c>
      <c r="J40" s="21" t="s">
        <v>20</v>
      </c>
      <c r="K40" s="21"/>
      <c r="L40" s="21">
        <v>26</v>
      </c>
      <c r="M40" s="21"/>
      <c r="N40" s="21">
        <v>0.84830000000000005</v>
      </c>
      <c r="O40" s="41">
        <f>SUM(L40/N40)</f>
        <v>30.649534362843333</v>
      </c>
      <c r="P40" s="21"/>
    </row>
    <row r="41" spans="1:17" ht="45">
      <c r="A41" s="22" t="s">
        <v>97</v>
      </c>
      <c r="B41" s="22"/>
      <c r="C41" s="24">
        <v>401</v>
      </c>
      <c r="D41" s="23" t="s">
        <v>196</v>
      </c>
      <c r="E41" s="21" t="s">
        <v>135</v>
      </c>
      <c r="F41" s="21"/>
      <c r="G41" s="9" t="s">
        <v>211</v>
      </c>
      <c r="H41" s="23" t="s">
        <v>201</v>
      </c>
      <c r="I41" s="23" t="s">
        <v>202</v>
      </c>
      <c r="J41" s="23" t="s">
        <v>98</v>
      </c>
      <c r="K41" s="23"/>
      <c r="L41" s="23">
        <v>16</v>
      </c>
      <c r="M41" s="23">
        <v>7.0300000000000001E-2</v>
      </c>
      <c r="N41" s="50">
        <f>SUM(L41/M41)</f>
        <v>227.59601706970128</v>
      </c>
      <c r="O41" s="41"/>
      <c r="P41" s="23"/>
    </row>
    <row r="42" spans="1:17" ht="120.75" thickBot="1">
      <c r="A42" s="49" t="s">
        <v>88</v>
      </c>
      <c r="B42" s="16"/>
      <c r="C42" s="18">
        <v>101</v>
      </c>
      <c r="D42" s="21" t="s">
        <v>90</v>
      </c>
      <c r="E42" s="21" t="s">
        <v>131</v>
      </c>
      <c r="F42" s="21">
        <v>2016</v>
      </c>
      <c r="G42" s="9" t="s">
        <v>193</v>
      </c>
      <c r="H42" s="21" t="s">
        <v>89</v>
      </c>
      <c r="I42" s="21" t="s">
        <v>20</v>
      </c>
      <c r="J42" s="21" t="s">
        <v>20</v>
      </c>
      <c r="K42" s="21"/>
      <c r="L42" s="21" t="s">
        <v>37</v>
      </c>
      <c r="M42" s="21"/>
      <c r="N42" s="21">
        <v>3.1425000000000001</v>
      </c>
      <c r="O42" s="41"/>
      <c r="P42" s="21"/>
    </row>
    <row r="43" spans="1:17" ht="45">
      <c r="A43" s="16" t="s">
        <v>10</v>
      </c>
      <c r="B43" s="16"/>
      <c r="C43" s="9">
        <v>2200</v>
      </c>
      <c r="D43" s="9" t="s">
        <v>53</v>
      </c>
      <c r="E43" s="9" t="s">
        <v>195</v>
      </c>
      <c r="F43" s="9"/>
      <c r="G43" s="9" t="s">
        <v>194</v>
      </c>
      <c r="H43" s="9" t="s">
        <v>54</v>
      </c>
      <c r="I43" s="9" t="s">
        <v>20</v>
      </c>
      <c r="J43" s="9" t="s">
        <v>20</v>
      </c>
      <c r="K43" s="9"/>
      <c r="L43" s="9" t="s">
        <v>37</v>
      </c>
      <c r="M43" s="30" t="s">
        <v>52</v>
      </c>
      <c r="N43" s="35">
        <v>17.672899999999998</v>
      </c>
      <c r="O43" s="38"/>
      <c r="P43" s="18"/>
      <c r="Q43" s="12"/>
    </row>
    <row r="44" spans="1:17" ht="75">
      <c r="A44" s="16" t="s">
        <v>94</v>
      </c>
      <c r="B44" s="16"/>
      <c r="C44" s="18">
        <v>1102</v>
      </c>
      <c r="D44" s="21" t="s">
        <v>95</v>
      </c>
      <c r="E44" s="21" t="s">
        <v>130</v>
      </c>
      <c r="F44" s="21">
        <v>2010</v>
      </c>
      <c r="G44" s="34" t="s">
        <v>210</v>
      </c>
      <c r="H44" s="21" t="s">
        <v>96</v>
      </c>
      <c r="I44" s="21" t="s">
        <v>200</v>
      </c>
      <c r="J44" s="21"/>
      <c r="K44" s="21"/>
      <c r="L44" s="21"/>
      <c r="M44" s="21"/>
      <c r="N44" s="36">
        <v>0.13769999999999999</v>
      </c>
      <c r="O44" s="41"/>
      <c r="P44" s="21"/>
    </row>
    <row r="45" spans="1:17" ht="75">
      <c r="A45" s="16" t="s">
        <v>100</v>
      </c>
      <c r="B45" s="16"/>
      <c r="C45" s="18">
        <v>2520</v>
      </c>
      <c r="D45" s="21" t="s">
        <v>205</v>
      </c>
      <c r="E45" s="21" t="s">
        <v>204</v>
      </c>
      <c r="F45" s="21">
        <v>2003</v>
      </c>
      <c r="G45" s="34" t="s">
        <v>214</v>
      </c>
      <c r="H45" s="21" t="s">
        <v>201</v>
      </c>
      <c r="I45" s="21" t="s">
        <v>202</v>
      </c>
      <c r="J45" s="21" t="s">
        <v>20</v>
      </c>
      <c r="K45" s="21"/>
      <c r="L45" s="21">
        <v>8</v>
      </c>
      <c r="M45" s="21"/>
      <c r="N45" s="36">
        <v>0.44</v>
      </c>
      <c r="O45" s="41">
        <v>18</v>
      </c>
      <c r="P45" s="21"/>
    </row>
    <row r="46" spans="1:17">
      <c r="A46" s="17" t="s">
        <v>219</v>
      </c>
      <c r="D46" s="1" t="s">
        <v>220</v>
      </c>
      <c r="E46" s="1" t="s">
        <v>208</v>
      </c>
      <c r="H46" s="1" t="s">
        <v>201</v>
      </c>
      <c r="I46" s="1" t="s">
        <v>202</v>
      </c>
      <c r="J46" s="1"/>
      <c r="K46" s="1"/>
      <c r="L46" s="1">
        <v>42</v>
      </c>
      <c r="N46" s="1"/>
      <c r="O46" s="1"/>
      <c r="P46" s="1"/>
    </row>
    <row r="47" spans="1:17" ht="61.5" customHeight="1">
      <c r="A47" s="17" t="s">
        <v>243</v>
      </c>
      <c r="E47" s="1" t="s">
        <v>208</v>
      </c>
      <c r="I47" s="1" t="s">
        <v>202</v>
      </c>
    </row>
    <row r="48" spans="1:17" ht="72.75" customHeight="1">
      <c r="A48" s="17" t="s">
        <v>256</v>
      </c>
      <c r="C48" s="11">
        <v>5300</v>
      </c>
      <c r="D48" s="1" t="s">
        <v>257</v>
      </c>
      <c r="E48" s="1" t="s">
        <v>208</v>
      </c>
      <c r="F48" s="1">
        <v>2015</v>
      </c>
      <c r="L48" s="1">
        <v>240</v>
      </c>
    </row>
    <row r="49" spans="1:17" ht="30">
      <c r="D49" s="1" t="s">
        <v>221</v>
      </c>
      <c r="E49" s="1" t="s">
        <v>223</v>
      </c>
      <c r="I49" s="1" t="s">
        <v>222</v>
      </c>
    </row>
    <row r="50" spans="1:17" ht="75">
      <c r="D50" s="1" t="s">
        <v>244</v>
      </c>
      <c r="E50" s="1" t="s">
        <v>225</v>
      </c>
      <c r="H50" s="1" t="s">
        <v>224</v>
      </c>
      <c r="I50" s="1" t="s">
        <v>202</v>
      </c>
      <c r="J50" s="1" t="s">
        <v>20</v>
      </c>
      <c r="K50" s="1" t="s">
        <v>228</v>
      </c>
      <c r="L50" s="1">
        <v>14</v>
      </c>
      <c r="M50" s="1" t="s">
        <v>226</v>
      </c>
      <c r="Q50" t="s">
        <v>227</v>
      </c>
    </row>
    <row r="51" spans="1:17" ht="76.5" customHeight="1">
      <c r="A51" s="17" t="s">
        <v>231</v>
      </c>
      <c r="D51" s="1" t="s">
        <v>229</v>
      </c>
      <c r="E51" s="1" t="s">
        <v>230</v>
      </c>
      <c r="I51" s="1" t="s">
        <v>202</v>
      </c>
      <c r="J51" t="s">
        <v>20</v>
      </c>
      <c r="L51" s="1">
        <v>24</v>
      </c>
      <c r="M51" s="1" t="s">
        <v>232</v>
      </c>
    </row>
    <row r="52" spans="1:17">
      <c r="A52" s="17" t="s">
        <v>236</v>
      </c>
      <c r="C52" s="11">
        <v>1505</v>
      </c>
      <c r="D52" s="1" t="s">
        <v>242</v>
      </c>
      <c r="I52" s="1" t="s">
        <v>202</v>
      </c>
    </row>
    <row r="53" spans="1:17" ht="44.25" customHeight="1">
      <c r="A53" s="17" t="s">
        <v>234</v>
      </c>
      <c r="C53" s="11">
        <v>915</v>
      </c>
      <c r="D53" s="1" t="s">
        <v>241</v>
      </c>
      <c r="I53" s="1" t="s">
        <v>247</v>
      </c>
    </row>
    <row r="54" spans="1:17" ht="56.25" customHeight="1">
      <c r="A54" s="17" t="s">
        <v>238</v>
      </c>
      <c r="C54" s="11">
        <v>701</v>
      </c>
      <c r="D54" s="1" t="s">
        <v>240</v>
      </c>
      <c r="E54" s="1" t="s">
        <v>130</v>
      </c>
      <c r="I54" s="1" t="s">
        <v>149</v>
      </c>
    </row>
    <row r="55" spans="1:17" ht="51" customHeight="1">
      <c r="A55" s="17" t="s">
        <v>236</v>
      </c>
      <c r="C55" s="11">
        <v>1505</v>
      </c>
      <c r="D55" s="1" t="s">
        <v>239</v>
      </c>
      <c r="E55" s="1" t="s">
        <v>237</v>
      </c>
      <c r="I55" s="1" t="s">
        <v>235</v>
      </c>
    </row>
    <row r="56" spans="1:17" ht="88.5" customHeight="1">
      <c r="C56" s="11">
        <v>3720</v>
      </c>
      <c r="D56" s="1" t="s">
        <v>239</v>
      </c>
      <c r="E56" s="1" t="s">
        <v>245</v>
      </c>
      <c r="I56" s="1" t="s">
        <v>222</v>
      </c>
      <c r="L56" s="1">
        <v>9</v>
      </c>
    </row>
    <row r="57" spans="1:17" ht="56.25" customHeight="1">
      <c r="A57" s="17" t="s">
        <v>246</v>
      </c>
      <c r="I57" s="1" t="s">
        <v>247</v>
      </c>
      <c r="L57" s="1">
        <v>3</v>
      </c>
    </row>
    <row r="58" spans="1:17" ht="58.5" customHeight="1">
      <c r="C58" s="11">
        <v>400</v>
      </c>
      <c r="D58" s="1" t="s">
        <v>29</v>
      </c>
      <c r="E58" s="1" t="s">
        <v>248</v>
      </c>
      <c r="F58" s="1">
        <v>2004</v>
      </c>
      <c r="I58" s="1" t="s">
        <v>108</v>
      </c>
    </row>
    <row r="59" spans="1:17" ht="58.5" customHeight="1">
      <c r="C59" s="11">
        <v>110</v>
      </c>
      <c r="D59" s="1" t="s">
        <v>253</v>
      </c>
      <c r="F59" s="1">
        <v>2009</v>
      </c>
      <c r="I59" s="1" t="s">
        <v>108</v>
      </c>
      <c r="L59" s="1">
        <v>26</v>
      </c>
    </row>
    <row r="60" spans="1:17" ht="58.5" customHeight="1">
      <c r="A60" s="17" t="s">
        <v>255</v>
      </c>
      <c r="C60" s="54">
        <v>306</v>
      </c>
      <c r="D60" s="55" t="s">
        <v>254</v>
      </c>
      <c r="I60" s="1" t="s">
        <v>247</v>
      </c>
    </row>
    <row r="61" spans="1:17" ht="58.5" customHeight="1"/>
    <row r="62" spans="1:17" ht="30">
      <c r="A62" s="17" t="s">
        <v>249</v>
      </c>
      <c r="C62" s="11">
        <v>1319</v>
      </c>
      <c r="D62" s="1" t="s">
        <v>251</v>
      </c>
      <c r="F62" s="1">
        <v>2015</v>
      </c>
      <c r="I62" s="1" t="s">
        <v>250</v>
      </c>
      <c r="L62" s="1">
        <v>55</v>
      </c>
    </row>
    <row r="63" spans="1:17" ht="78.75" customHeight="1">
      <c r="C63" s="11">
        <v>507</v>
      </c>
      <c r="D63" s="1" t="s">
        <v>252</v>
      </c>
      <c r="I63" s="1" t="s">
        <v>276</v>
      </c>
    </row>
  </sheetData>
  <autoFilter ref="A1:Q1">
    <sortState ref="A2:L28">
      <sortCondition ref="A1"/>
    </sortState>
  </autoFilter>
  <sortState ref="A2:A64">
    <sortCondition ref="A1"/>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abSelected="1" topLeftCell="A46" workbookViewId="0">
      <selection activeCell="A79" sqref="A79"/>
    </sheetView>
  </sheetViews>
  <sheetFormatPr defaultRowHeight="15"/>
  <cols>
    <col min="1" max="1" width="48.85546875" customWidth="1"/>
    <col min="3" max="3" width="43.7109375" customWidth="1"/>
    <col min="4" max="4" width="29.28515625" customWidth="1"/>
    <col min="5" max="5" width="18.28515625" style="56" customWidth="1"/>
    <col min="6" max="6" width="10.7109375" customWidth="1"/>
    <col min="7" max="7" width="37.42578125" customWidth="1"/>
    <col min="8" max="8" width="23.7109375" customWidth="1"/>
    <col min="11" max="11" width="9.140625" style="56"/>
  </cols>
  <sheetData>
    <row r="1" spans="1:17">
      <c r="A1" t="s">
        <v>4</v>
      </c>
      <c r="B1" t="s">
        <v>26</v>
      </c>
      <c r="C1" t="s">
        <v>3</v>
      </c>
      <c r="D1" t="s">
        <v>129</v>
      </c>
      <c r="E1" s="56" t="s">
        <v>168</v>
      </c>
      <c r="F1" t="s">
        <v>55</v>
      </c>
      <c r="G1" t="s">
        <v>128</v>
      </c>
      <c r="H1" t="s">
        <v>125</v>
      </c>
      <c r="I1" t="s">
        <v>51</v>
      </c>
      <c r="K1" s="56" t="s">
        <v>5</v>
      </c>
      <c r="L1" t="s">
        <v>2</v>
      </c>
      <c r="M1" t="s">
        <v>138</v>
      </c>
      <c r="N1" t="s">
        <v>101</v>
      </c>
      <c r="O1" t="s">
        <v>1</v>
      </c>
      <c r="P1" t="s">
        <v>12</v>
      </c>
      <c r="Q1" t="s">
        <v>61</v>
      </c>
    </row>
    <row r="2" spans="1:17">
      <c r="A2" t="s">
        <v>25</v>
      </c>
      <c r="B2">
        <v>1130</v>
      </c>
      <c r="C2" t="s">
        <v>30</v>
      </c>
      <c r="D2" t="s">
        <v>130</v>
      </c>
      <c r="E2" s="56">
        <v>2007</v>
      </c>
      <c r="F2" t="s">
        <v>169</v>
      </c>
      <c r="G2" t="s">
        <v>36</v>
      </c>
      <c r="H2" t="s">
        <v>126</v>
      </c>
      <c r="I2" t="s">
        <v>127</v>
      </c>
      <c r="K2" s="56">
        <v>4</v>
      </c>
      <c r="L2">
        <v>0.06</v>
      </c>
      <c r="M2">
        <v>0.1958</v>
      </c>
      <c r="N2">
        <v>20.429009193054135</v>
      </c>
    </row>
    <row r="3" spans="1:17">
      <c r="A3" t="s">
        <v>73</v>
      </c>
      <c r="B3">
        <v>517</v>
      </c>
      <c r="C3" t="s">
        <v>82</v>
      </c>
      <c r="D3" t="s">
        <v>130</v>
      </c>
      <c r="E3" s="56" t="s">
        <v>132</v>
      </c>
      <c r="F3" t="s">
        <v>170</v>
      </c>
      <c r="G3" t="s">
        <v>81</v>
      </c>
      <c r="H3" t="s">
        <v>149</v>
      </c>
      <c r="I3" t="s">
        <v>127</v>
      </c>
      <c r="K3" s="56">
        <v>60</v>
      </c>
      <c r="L3">
        <v>0.93200000000000005</v>
      </c>
      <c r="M3">
        <v>0.93200000000000005</v>
      </c>
      <c r="N3">
        <v>64.377682403433468</v>
      </c>
    </row>
    <row r="4" spans="1:17">
      <c r="A4" t="s">
        <v>8</v>
      </c>
      <c r="B4">
        <v>600</v>
      </c>
      <c r="C4" t="s">
        <v>42</v>
      </c>
      <c r="D4" t="s">
        <v>130</v>
      </c>
      <c r="F4" t="s">
        <v>171</v>
      </c>
      <c r="G4" t="s">
        <v>41</v>
      </c>
      <c r="H4" t="s">
        <v>126</v>
      </c>
      <c r="I4" t="s">
        <v>127</v>
      </c>
      <c r="K4" s="56">
        <v>15</v>
      </c>
      <c r="L4">
        <v>0.2462</v>
      </c>
      <c r="M4">
        <v>0.2462</v>
      </c>
      <c r="N4">
        <v>60.926076360682373</v>
      </c>
    </row>
    <row r="5" spans="1:17">
      <c r="A5" t="s">
        <v>24</v>
      </c>
      <c r="B5">
        <v>312</v>
      </c>
      <c r="C5" t="s">
        <v>29</v>
      </c>
      <c r="D5" t="s">
        <v>131</v>
      </c>
      <c r="F5" t="s">
        <v>172</v>
      </c>
      <c r="G5" t="s">
        <v>21</v>
      </c>
      <c r="H5" t="s">
        <v>108</v>
      </c>
      <c r="I5" t="s">
        <v>20</v>
      </c>
      <c r="K5" s="56">
        <v>275</v>
      </c>
      <c r="L5">
        <v>4.3418999999999999</v>
      </c>
      <c r="M5">
        <v>4.3418999999999999</v>
      </c>
      <c r="N5">
        <v>63.336327414265646</v>
      </c>
    </row>
    <row r="6" spans="1:17">
      <c r="A6" t="s">
        <v>133</v>
      </c>
      <c r="B6">
        <v>524</v>
      </c>
      <c r="C6" t="s">
        <v>63</v>
      </c>
      <c r="D6" t="s">
        <v>130</v>
      </c>
      <c r="E6" s="56" t="s">
        <v>134</v>
      </c>
      <c r="F6" t="s">
        <v>175</v>
      </c>
      <c r="G6" t="s">
        <v>64</v>
      </c>
      <c r="H6" t="s">
        <v>108</v>
      </c>
      <c r="I6" t="s">
        <v>20</v>
      </c>
      <c r="K6" s="56">
        <v>45</v>
      </c>
      <c r="M6">
        <v>0.24099999999999999</v>
      </c>
      <c r="N6">
        <v>186.72199170124483</v>
      </c>
    </row>
    <row r="7" spans="1:17">
      <c r="A7" t="s">
        <v>23</v>
      </c>
      <c r="B7">
        <v>301</v>
      </c>
      <c r="C7" t="s">
        <v>27</v>
      </c>
      <c r="D7" t="s">
        <v>131</v>
      </c>
      <c r="E7" s="56">
        <v>2006</v>
      </c>
      <c r="F7" t="s">
        <v>173</v>
      </c>
      <c r="G7" t="s">
        <v>22</v>
      </c>
      <c r="H7" t="s">
        <v>174</v>
      </c>
      <c r="I7" t="s">
        <v>20</v>
      </c>
      <c r="K7" s="56">
        <v>54</v>
      </c>
      <c r="M7">
        <v>1.7732000000000001</v>
      </c>
      <c r="N7">
        <v>30.453417550191741</v>
      </c>
    </row>
    <row r="8" spans="1:17">
      <c r="A8" t="s">
        <v>0</v>
      </c>
      <c r="B8" t="s">
        <v>35</v>
      </c>
      <c r="C8" t="s">
        <v>34</v>
      </c>
      <c r="D8" t="s">
        <v>135</v>
      </c>
      <c r="E8" s="56">
        <v>2003</v>
      </c>
      <c r="F8" t="s">
        <v>176</v>
      </c>
      <c r="G8" t="s">
        <v>16</v>
      </c>
      <c r="H8" t="s">
        <v>149</v>
      </c>
      <c r="I8" t="s">
        <v>20</v>
      </c>
      <c r="K8" s="56">
        <v>46</v>
      </c>
      <c r="L8" t="s">
        <v>19</v>
      </c>
      <c r="M8">
        <v>0.79200000000000004</v>
      </c>
      <c r="N8">
        <v>58.080808080808076</v>
      </c>
    </row>
    <row r="9" spans="1:17">
      <c r="A9" t="s">
        <v>137</v>
      </c>
      <c r="B9">
        <v>702</v>
      </c>
      <c r="C9" t="s">
        <v>136</v>
      </c>
      <c r="D9" t="s">
        <v>131</v>
      </c>
      <c r="E9" s="56">
        <v>2007</v>
      </c>
      <c r="F9" t="s">
        <v>177</v>
      </c>
      <c r="G9" t="s">
        <v>14</v>
      </c>
      <c r="H9" t="s">
        <v>108</v>
      </c>
      <c r="I9" t="s">
        <v>40</v>
      </c>
      <c r="K9" s="56">
        <v>21</v>
      </c>
      <c r="M9">
        <v>0.75770000000000004</v>
      </c>
      <c r="N9">
        <v>27.715454665434866</v>
      </c>
    </row>
    <row r="10" spans="1:17">
      <c r="A10" t="s">
        <v>49</v>
      </c>
      <c r="B10">
        <v>215</v>
      </c>
      <c r="C10" t="s">
        <v>44</v>
      </c>
      <c r="D10" t="s">
        <v>130</v>
      </c>
      <c r="E10" s="56">
        <v>2013</v>
      </c>
      <c r="F10" t="s">
        <v>139</v>
      </c>
      <c r="G10" t="s">
        <v>43</v>
      </c>
      <c r="H10" t="s">
        <v>149</v>
      </c>
      <c r="I10" t="s">
        <v>40</v>
      </c>
      <c r="K10" s="56">
        <v>71</v>
      </c>
      <c r="M10">
        <v>1.2317</v>
      </c>
      <c r="N10">
        <v>57.643906795485911</v>
      </c>
    </row>
    <row r="11" spans="1:17">
      <c r="A11" t="s">
        <v>65</v>
      </c>
      <c r="B11">
        <v>1700</v>
      </c>
      <c r="C11" t="s">
        <v>74</v>
      </c>
      <c r="D11" t="s">
        <v>140</v>
      </c>
      <c r="E11" s="56">
        <v>2015</v>
      </c>
      <c r="F11" t="s">
        <v>143</v>
      </c>
      <c r="G11" t="s">
        <v>75</v>
      </c>
      <c r="H11" t="s">
        <v>20</v>
      </c>
      <c r="I11" t="s">
        <v>20</v>
      </c>
      <c r="K11" s="56">
        <v>25</v>
      </c>
      <c r="L11" t="s">
        <v>66</v>
      </c>
      <c r="M11">
        <v>1.1700999999999999</v>
      </c>
      <c r="N11">
        <v>21.365695239723102</v>
      </c>
    </row>
    <row r="12" spans="1:17">
      <c r="A12" t="s">
        <v>67</v>
      </c>
      <c r="B12">
        <v>4301</v>
      </c>
      <c r="C12" t="s">
        <v>76</v>
      </c>
      <c r="D12" t="s">
        <v>141</v>
      </c>
      <c r="E12" s="56" t="s">
        <v>20</v>
      </c>
      <c r="F12" t="s">
        <v>178</v>
      </c>
      <c r="G12" t="s">
        <v>77</v>
      </c>
      <c r="H12" t="s">
        <v>20</v>
      </c>
      <c r="I12" t="s">
        <v>20</v>
      </c>
      <c r="K12" s="56" t="s">
        <v>20</v>
      </c>
      <c r="M12">
        <v>2.0830000000000002</v>
      </c>
      <c r="N12" t="s">
        <v>20</v>
      </c>
      <c r="P12" t="s">
        <v>68</v>
      </c>
    </row>
    <row r="13" spans="1:17">
      <c r="A13" t="s">
        <v>122</v>
      </c>
      <c r="B13">
        <v>700</v>
      </c>
      <c r="C13" t="s">
        <v>124</v>
      </c>
      <c r="D13" t="s">
        <v>130</v>
      </c>
      <c r="E13" s="56">
        <v>2010</v>
      </c>
      <c r="F13" t="s">
        <v>218</v>
      </c>
      <c r="G13" t="s">
        <v>123</v>
      </c>
      <c r="I13" t="s">
        <v>78</v>
      </c>
      <c r="K13" s="56">
        <v>72</v>
      </c>
      <c r="M13">
        <v>0.73799999999999999</v>
      </c>
      <c r="N13">
        <v>97.560975609756099</v>
      </c>
    </row>
    <row r="14" spans="1:17">
      <c r="A14" t="s">
        <v>69</v>
      </c>
      <c r="B14">
        <v>2424</v>
      </c>
      <c r="C14" t="s">
        <v>33</v>
      </c>
      <c r="D14" t="s">
        <v>7</v>
      </c>
      <c r="E14" s="56" t="s">
        <v>20</v>
      </c>
      <c r="F14" t="s">
        <v>142</v>
      </c>
      <c r="G14" t="s">
        <v>77</v>
      </c>
      <c r="H14" t="s">
        <v>20</v>
      </c>
      <c r="I14" t="s">
        <v>78</v>
      </c>
      <c r="K14" s="56">
        <v>70</v>
      </c>
      <c r="L14" t="s">
        <v>70</v>
      </c>
      <c r="M14">
        <v>1.2551000000000001</v>
      </c>
      <c r="N14">
        <v>55.772448410485218</v>
      </c>
    </row>
    <row r="15" spans="1:17">
      <c r="A15" t="s">
        <v>107</v>
      </c>
      <c r="B15">
        <v>372</v>
      </c>
      <c r="C15" t="s">
        <v>109</v>
      </c>
      <c r="D15" t="s">
        <v>130</v>
      </c>
      <c r="E15" s="56">
        <v>2013</v>
      </c>
      <c r="F15" t="s">
        <v>215</v>
      </c>
      <c r="H15" t="s">
        <v>233</v>
      </c>
      <c r="I15" t="s">
        <v>108</v>
      </c>
      <c r="K15" s="56">
        <v>7</v>
      </c>
      <c r="M15">
        <v>0.1421</v>
      </c>
      <c r="N15">
        <v>49.261083743842363</v>
      </c>
    </row>
    <row r="16" spans="1:17">
      <c r="A16" t="s">
        <v>102</v>
      </c>
      <c r="B16">
        <v>100</v>
      </c>
      <c r="C16" t="s">
        <v>104</v>
      </c>
      <c r="D16" t="s">
        <v>130</v>
      </c>
      <c r="E16" s="56">
        <v>2003</v>
      </c>
      <c r="F16" t="s">
        <v>103</v>
      </c>
      <c r="G16" t="s">
        <v>201</v>
      </c>
      <c r="H16" t="s">
        <v>108</v>
      </c>
      <c r="I16" t="s">
        <v>20</v>
      </c>
      <c r="K16" s="56">
        <v>32</v>
      </c>
      <c r="M16">
        <v>0.31009999999999999</v>
      </c>
      <c r="N16">
        <v>103.19251854240568</v>
      </c>
    </row>
    <row r="17" spans="1:17">
      <c r="A17" t="s">
        <v>11</v>
      </c>
      <c r="B17">
        <v>401</v>
      </c>
      <c r="C17" t="s">
        <v>31</v>
      </c>
      <c r="D17" t="s">
        <v>131</v>
      </c>
      <c r="E17" s="56">
        <v>2004</v>
      </c>
      <c r="G17" t="s">
        <v>15</v>
      </c>
      <c r="H17" t="s">
        <v>108</v>
      </c>
      <c r="I17" t="s">
        <v>20</v>
      </c>
      <c r="K17" s="56">
        <v>9</v>
      </c>
      <c r="M17">
        <v>0.32440000000000002</v>
      </c>
      <c r="N17">
        <v>27.743526510480887</v>
      </c>
      <c r="P17" t="s">
        <v>13</v>
      </c>
    </row>
    <row r="18" spans="1:17">
      <c r="A18" t="s">
        <v>71</v>
      </c>
      <c r="B18" t="s">
        <v>79</v>
      </c>
      <c r="C18" t="s">
        <v>80</v>
      </c>
      <c r="D18" t="s">
        <v>130</v>
      </c>
      <c r="E18" s="56">
        <v>2015</v>
      </c>
      <c r="F18" t="s">
        <v>179</v>
      </c>
      <c r="G18" t="s">
        <v>77</v>
      </c>
      <c r="H18" t="s">
        <v>149</v>
      </c>
      <c r="I18" t="s">
        <v>83</v>
      </c>
      <c r="K18" s="56">
        <v>74</v>
      </c>
      <c r="L18" t="s">
        <v>72</v>
      </c>
      <c r="M18">
        <v>0.40100000000000002</v>
      </c>
      <c r="N18">
        <v>184.53865336658353</v>
      </c>
      <c r="Q18" t="s">
        <v>62</v>
      </c>
    </row>
    <row r="19" spans="1:17">
      <c r="A19" t="s">
        <v>118</v>
      </c>
      <c r="B19">
        <v>9119</v>
      </c>
      <c r="C19" t="s">
        <v>76</v>
      </c>
      <c r="D19" t="s">
        <v>145</v>
      </c>
      <c r="E19" s="56">
        <v>2013</v>
      </c>
      <c r="F19" t="s">
        <v>217</v>
      </c>
      <c r="G19" t="s">
        <v>119</v>
      </c>
      <c r="I19" t="s">
        <v>78</v>
      </c>
      <c r="K19" s="56">
        <v>30</v>
      </c>
      <c r="M19">
        <v>1.0478000000000001</v>
      </c>
      <c r="N19">
        <v>28.63141820958198</v>
      </c>
    </row>
    <row r="20" spans="1:17">
      <c r="A20" t="s">
        <v>115</v>
      </c>
      <c r="B20">
        <v>6600</v>
      </c>
      <c r="C20" t="s">
        <v>116</v>
      </c>
      <c r="D20" t="s">
        <v>208</v>
      </c>
      <c r="E20" s="56">
        <v>2013</v>
      </c>
      <c r="F20" t="s">
        <v>216</v>
      </c>
      <c r="G20" t="s">
        <v>117</v>
      </c>
      <c r="I20" t="s">
        <v>83</v>
      </c>
      <c r="K20" s="56">
        <v>48</v>
      </c>
      <c r="M20">
        <v>2.4230999999999998</v>
      </c>
      <c r="N20">
        <v>19.809335149189057</v>
      </c>
    </row>
    <row r="21" spans="1:17">
      <c r="A21" t="s">
        <v>45</v>
      </c>
      <c r="B21">
        <v>310</v>
      </c>
      <c r="C21" t="s">
        <v>46</v>
      </c>
      <c r="D21" t="s">
        <v>144</v>
      </c>
      <c r="E21" s="56">
        <v>2012</v>
      </c>
      <c r="F21" t="s">
        <v>181</v>
      </c>
      <c r="G21" t="s">
        <v>47</v>
      </c>
      <c r="H21" t="s">
        <v>149</v>
      </c>
      <c r="I21" t="s">
        <v>40</v>
      </c>
      <c r="K21" s="56">
        <v>68</v>
      </c>
      <c r="M21">
        <v>2.9946000000000002</v>
      </c>
      <c r="N21">
        <v>22.707540239097039</v>
      </c>
      <c r="P21" t="s">
        <v>48</v>
      </c>
    </row>
    <row r="22" spans="1:17">
      <c r="A22" t="s">
        <v>113</v>
      </c>
      <c r="B22">
        <v>517</v>
      </c>
      <c r="C22" t="s">
        <v>114</v>
      </c>
      <c r="D22" t="s">
        <v>145</v>
      </c>
      <c r="E22" s="56">
        <v>2011</v>
      </c>
      <c r="F22" t="s">
        <v>147</v>
      </c>
      <c r="G22" t="s">
        <v>47</v>
      </c>
      <c r="H22" t="s">
        <v>149</v>
      </c>
      <c r="I22" t="s">
        <v>146</v>
      </c>
      <c r="K22" s="56">
        <v>66</v>
      </c>
      <c r="M22">
        <v>3.6036000000000001</v>
      </c>
      <c r="N22">
        <v>18.315018315018314</v>
      </c>
    </row>
    <row r="23" spans="1:17">
      <c r="A23" t="s">
        <v>50</v>
      </c>
      <c r="B23">
        <v>200</v>
      </c>
      <c r="C23" t="s">
        <v>32</v>
      </c>
      <c r="D23" t="s">
        <v>130</v>
      </c>
      <c r="E23" s="56" t="s">
        <v>20</v>
      </c>
      <c r="F23" t="s">
        <v>20</v>
      </c>
      <c r="G23" t="s">
        <v>148</v>
      </c>
      <c r="H23" t="s">
        <v>149</v>
      </c>
      <c r="I23" t="s">
        <v>20</v>
      </c>
      <c r="K23" s="56">
        <v>8</v>
      </c>
      <c r="M23">
        <v>0.32140000000000002</v>
      </c>
      <c r="N23">
        <v>24.891101431238329</v>
      </c>
    </row>
    <row r="24" spans="1:17">
      <c r="A24" t="s">
        <v>191</v>
      </c>
      <c r="B24">
        <v>117</v>
      </c>
      <c r="C24" t="s">
        <v>203</v>
      </c>
      <c r="D24" t="s">
        <v>198</v>
      </c>
      <c r="E24" s="56">
        <v>2007</v>
      </c>
      <c r="F24" t="s">
        <v>213</v>
      </c>
      <c r="G24" t="s">
        <v>199</v>
      </c>
      <c r="H24" t="s">
        <v>149</v>
      </c>
      <c r="I24" t="s">
        <v>20</v>
      </c>
      <c r="K24" s="56">
        <v>8</v>
      </c>
      <c r="M24">
        <v>0.32</v>
      </c>
      <c r="N24">
        <v>25</v>
      </c>
    </row>
    <row r="25" spans="1:17">
      <c r="A25" t="s">
        <v>6</v>
      </c>
      <c r="B25">
        <v>990</v>
      </c>
      <c r="C25" t="s">
        <v>28</v>
      </c>
      <c r="D25" t="s">
        <v>130</v>
      </c>
      <c r="E25" s="56">
        <v>1996</v>
      </c>
      <c r="F25" t="s">
        <v>182</v>
      </c>
      <c r="G25" t="s">
        <v>39</v>
      </c>
      <c r="H25" t="s">
        <v>152</v>
      </c>
      <c r="I25" t="s">
        <v>40</v>
      </c>
      <c r="K25" s="56">
        <v>100</v>
      </c>
      <c r="M25">
        <v>34</v>
      </c>
      <c r="N25">
        <v>2.9411764705882355</v>
      </c>
    </row>
    <row r="26" spans="1:17">
      <c r="A26" t="s">
        <v>258</v>
      </c>
      <c r="C26" t="s">
        <v>56</v>
      </c>
      <c r="D26" t="s">
        <v>130</v>
      </c>
      <c r="E26" s="56">
        <v>2015</v>
      </c>
      <c r="F26" t="s">
        <v>186</v>
      </c>
      <c r="G26" t="s">
        <v>57</v>
      </c>
      <c r="H26" t="s">
        <v>163</v>
      </c>
      <c r="I26" t="s">
        <v>40</v>
      </c>
      <c r="K26" s="56">
        <v>80</v>
      </c>
      <c r="M26">
        <v>6.9291999999999998</v>
      </c>
      <c r="N26">
        <v>11.545344339894937</v>
      </c>
    </row>
    <row r="27" spans="1:17">
      <c r="A27" t="s">
        <v>259</v>
      </c>
      <c r="B27">
        <v>1801</v>
      </c>
      <c r="C27" t="s">
        <v>156</v>
      </c>
      <c r="D27" t="s">
        <v>130</v>
      </c>
      <c r="E27" s="56">
        <v>2003</v>
      </c>
      <c r="F27" t="s">
        <v>184</v>
      </c>
      <c r="G27" t="s">
        <v>157</v>
      </c>
      <c r="K27" s="56">
        <v>60</v>
      </c>
      <c r="M27">
        <v>2.1558999999999999</v>
      </c>
      <c r="N27">
        <v>27.830604387958626</v>
      </c>
    </row>
    <row r="28" spans="1:17">
      <c r="A28" t="s">
        <v>260</v>
      </c>
      <c r="D28" t="s">
        <v>130</v>
      </c>
      <c r="F28" t="s">
        <v>185</v>
      </c>
      <c r="G28" t="s">
        <v>39</v>
      </c>
      <c r="H28" t="s">
        <v>160</v>
      </c>
      <c r="K28" s="56">
        <v>93</v>
      </c>
    </row>
    <row r="29" spans="1:17">
      <c r="A29" t="s">
        <v>261</v>
      </c>
      <c r="B29">
        <v>1751</v>
      </c>
      <c r="C29" t="s">
        <v>155</v>
      </c>
      <c r="D29" t="s">
        <v>130</v>
      </c>
      <c r="E29" s="56">
        <v>2012</v>
      </c>
      <c r="F29" t="s">
        <v>183</v>
      </c>
      <c r="G29" t="s">
        <v>39</v>
      </c>
      <c r="H29" t="s">
        <v>149</v>
      </c>
      <c r="I29" t="s">
        <v>78</v>
      </c>
      <c r="K29" s="56">
        <v>62</v>
      </c>
      <c r="M29">
        <v>2.5916000000000001</v>
      </c>
      <c r="N29">
        <v>23.923444976076553</v>
      </c>
    </row>
    <row r="30" spans="1:17">
      <c r="A30" t="s">
        <v>268</v>
      </c>
      <c r="B30" t="s">
        <v>165</v>
      </c>
      <c r="C30" t="s">
        <v>166</v>
      </c>
      <c r="D30" t="s">
        <v>164</v>
      </c>
      <c r="E30" s="56">
        <v>2015</v>
      </c>
      <c r="F30" t="s">
        <v>187</v>
      </c>
      <c r="G30" t="s">
        <v>57</v>
      </c>
      <c r="H30" t="s">
        <v>188</v>
      </c>
      <c r="I30" t="s">
        <v>78</v>
      </c>
      <c r="K30" s="56">
        <v>4</v>
      </c>
      <c r="M30">
        <v>0.30969999999999998</v>
      </c>
      <c r="N30">
        <v>12.915724895059736</v>
      </c>
    </row>
    <row r="31" spans="1:17">
      <c r="A31" t="s">
        <v>262</v>
      </c>
      <c r="B31">
        <v>990</v>
      </c>
      <c r="C31" t="s">
        <v>150</v>
      </c>
      <c r="D31" t="s">
        <v>130</v>
      </c>
      <c r="E31" s="56">
        <v>2010</v>
      </c>
      <c r="F31" t="s">
        <v>151</v>
      </c>
      <c r="G31" t="s">
        <v>39</v>
      </c>
      <c r="H31" t="s">
        <v>149</v>
      </c>
      <c r="I31" t="s">
        <v>78</v>
      </c>
      <c r="K31" s="56">
        <v>46</v>
      </c>
      <c r="M31">
        <v>2.8163999999999998</v>
      </c>
      <c r="N31">
        <v>16.332907257491836</v>
      </c>
    </row>
    <row r="32" spans="1:17">
      <c r="A32" t="s">
        <v>110</v>
      </c>
      <c r="B32" t="s">
        <v>112</v>
      </c>
      <c r="C32" t="s">
        <v>80</v>
      </c>
      <c r="D32" t="s">
        <v>130</v>
      </c>
      <c r="E32" s="56">
        <v>2011</v>
      </c>
      <c r="F32" t="s">
        <v>207</v>
      </c>
      <c r="G32" t="s">
        <v>111</v>
      </c>
      <c r="I32" t="s">
        <v>108</v>
      </c>
      <c r="K32" s="56">
        <v>11</v>
      </c>
      <c r="M32">
        <v>0.4788</v>
      </c>
      <c r="N32">
        <v>22.974101921470343</v>
      </c>
    </row>
    <row r="33" spans="1:16">
      <c r="A33" t="s">
        <v>91</v>
      </c>
      <c r="B33">
        <v>100</v>
      </c>
      <c r="C33" t="s">
        <v>80</v>
      </c>
      <c r="D33" t="s">
        <v>130</v>
      </c>
      <c r="E33" s="56">
        <v>2011</v>
      </c>
      <c r="F33" t="s">
        <v>189</v>
      </c>
      <c r="G33" t="s">
        <v>92</v>
      </c>
      <c r="H33" t="s">
        <v>149</v>
      </c>
      <c r="I33" t="s">
        <v>83</v>
      </c>
      <c r="K33" s="56">
        <v>121</v>
      </c>
      <c r="L33" t="s">
        <v>93</v>
      </c>
      <c r="M33">
        <v>2.0598000000000001</v>
      </c>
      <c r="N33">
        <v>58.743567336634619</v>
      </c>
    </row>
    <row r="34" spans="1:16">
      <c r="A34" t="s">
        <v>99</v>
      </c>
      <c r="B34">
        <v>851</v>
      </c>
      <c r="C34" t="s">
        <v>197</v>
      </c>
      <c r="D34" t="s">
        <v>130</v>
      </c>
      <c r="E34" s="56">
        <v>2005</v>
      </c>
      <c r="F34" t="s">
        <v>212</v>
      </c>
      <c r="G34" t="s">
        <v>201</v>
      </c>
      <c r="H34" t="s">
        <v>108</v>
      </c>
      <c r="I34">
        <v>29</v>
      </c>
      <c r="K34" s="56">
        <v>29</v>
      </c>
      <c r="M34">
        <v>0.32</v>
      </c>
      <c r="N34">
        <v>54</v>
      </c>
    </row>
    <row r="35" spans="1:16">
      <c r="A35" t="s">
        <v>58</v>
      </c>
      <c r="B35">
        <v>918</v>
      </c>
      <c r="C35" t="s">
        <v>60</v>
      </c>
      <c r="D35" t="s">
        <v>130</v>
      </c>
      <c r="E35" s="56">
        <v>2014</v>
      </c>
      <c r="F35" t="s">
        <v>190</v>
      </c>
      <c r="G35" t="s">
        <v>59</v>
      </c>
      <c r="H35" t="s">
        <v>149</v>
      </c>
      <c r="I35" t="s">
        <v>40</v>
      </c>
      <c r="K35" s="56">
        <v>151</v>
      </c>
      <c r="M35">
        <v>1.3778999999999999</v>
      </c>
      <c r="N35">
        <v>109.58705276144859</v>
      </c>
    </row>
    <row r="36" spans="1:16">
      <c r="A36" t="s">
        <v>120</v>
      </c>
      <c r="B36">
        <v>6101</v>
      </c>
      <c r="C36" t="s">
        <v>76</v>
      </c>
      <c r="D36" t="s">
        <v>145</v>
      </c>
      <c r="E36" s="56">
        <v>2014</v>
      </c>
      <c r="F36" t="s">
        <v>209</v>
      </c>
      <c r="G36" t="s">
        <v>121</v>
      </c>
      <c r="I36" t="s">
        <v>83</v>
      </c>
      <c r="K36" s="56">
        <v>71</v>
      </c>
      <c r="M36">
        <v>1.7416</v>
      </c>
      <c r="N36">
        <v>40.767110702802022</v>
      </c>
    </row>
    <row r="37" spans="1:16">
      <c r="A37" t="s">
        <v>84</v>
      </c>
      <c r="B37">
        <v>3600</v>
      </c>
      <c r="C37" t="s">
        <v>85</v>
      </c>
      <c r="D37" t="s">
        <v>141</v>
      </c>
      <c r="E37" s="56">
        <v>2016</v>
      </c>
      <c r="F37" t="s">
        <v>86</v>
      </c>
      <c r="G37" t="s">
        <v>87</v>
      </c>
      <c r="H37" t="s">
        <v>108</v>
      </c>
      <c r="K37" s="56">
        <v>36</v>
      </c>
      <c r="M37">
        <v>0.50380000000000003</v>
      </c>
      <c r="N37">
        <v>71.456927352123856</v>
      </c>
    </row>
    <row r="38" spans="1:16">
      <c r="A38" t="s">
        <v>106</v>
      </c>
      <c r="B38">
        <v>3339</v>
      </c>
      <c r="C38" t="s">
        <v>105</v>
      </c>
      <c r="D38" t="s">
        <v>198</v>
      </c>
      <c r="E38" s="56">
        <v>2005</v>
      </c>
      <c r="F38" t="s">
        <v>206</v>
      </c>
      <c r="G38" t="s">
        <v>201</v>
      </c>
      <c r="H38" t="s">
        <v>108</v>
      </c>
      <c r="I38" t="s">
        <v>20</v>
      </c>
      <c r="K38" s="56">
        <v>26</v>
      </c>
      <c r="M38">
        <v>0.84830000000000005</v>
      </c>
      <c r="N38">
        <v>30.649534362843333</v>
      </c>
    </row>
    <row r="39" spans="1:16">
      <c r="A39" t="s">
        <v>97</v>
      </c>
      <c r="B39">
        <v>401</v>
      </c>
      <c r="C39" t="s">
        <v>196</v>
      </c>
      <c r="D39" t="s">
        <v>135</v>
      </c>
      <c r="F39" t="s">
        <v>211</v>
      </c>
      <c r="G39" t="s">
        <v>201</v>
      </c>
      <c r="H39" t="s">
        <v>202</v>
      </c>
      <c r="I39" t="s">
        <v>98</v>
      </c>
      <c r="K39" s="56">
        <v>16</v>
      </c>
      <c r="L39">
        <v>7.0300000000000001E-2</v>
      </c>
      <c r="M39">
        <v>227.59601706970128</v>
      </c>
    </row>
    <row r="40" spans="1:16">
      <c r="A40" t="s">
        <v>10</v>
      </c>
      <c r="B40">
        <v>2200</v>
      </c>
      <c r="C40" t="s">
        <v>53</v>
      </c>
      <c r="D40" t="s">
        <v>195</v>
      </c>
      <c r="F40" t="s">
        <v>194</v>
      </c>
      <c r="G40" t="s">
        <v>54</v>
      </c>
      <c r="H40" t="s">
        <v>20</v>
      </c>
      <c r="I40" t="s">
        <v>20</v>
      </c>
      <c r="K40" s="56" t="s">
        <v>37</v>
      </c>
      <c r="L40" t="s">
        <v>52</v>
      </c>
      <c r="M40">
        <v>17.672899999999998</v>
      </c>
    </row>
    <row r="41" spans="1:16">
      <c r="A41" t="s">
        <v>94</v>
      </c>
      <c r="B41">
        <v>1102</v>
      </c>
      <c r="C41" t="s">
        <v>95</v>
      </c>
      <c r="D41" t="s">
        <v>130</v>
      </c>
      <c r="E41" s="56">
        <v>2010</v>
      </c>
      <c r="F41" t="s">
        <v>210</v>
      </c>
      <c r="G41" t="s">
        <v>96</v>
      </c>
      <c r="H41" t="s">
        <v>200</v>
      </c>
      <c r="M41">
        <v>0.13769999999999999</v>
      </c>
    </row>
    <row r="42" spans="1:16">
      <c r="A42" t="s">
        <v>100</v>
      </c>
      <c r="B42">
        <v>2520</v>
      </c>
      <c r="C42" t="s">
        <v>205</v>
      </c>
      <c r="D42" t="s">
        <v>204</v>
      </c>
      <c r="E42" s="56">
        <v>2003</v>
      </c>
      <c r="F42" t="s">
        <v>214</v>
      </c>
      <c r="G42" t="s">
        <v>201</v>
      </c>
      <c r="H42" t="s">
        <v>202</v>
      </c>
      <c r="I42" t="s">
        <v>20</v>
      </c>
      <c r="K42" s="56">
        <v>8</v>
      </c>
      <c r="M42">
        <v>0.44</v>
      </c>
      <c r="N42">
        <v>18</v>
      </c>
    </row>
    <row r="43" spans="1:16">
      <c r="A43" t="s">
        <v>267</v>
      </c>
      <c r="C43" t="s">
        <v>220</v>
      </c>
      <c r="D43" t="s">
        <v>208</v>
      </c>
      <c r="G43" t="s">
        <v>201</v>
      </c>
      <c r="H43" t="s">
        <v>202</v>
      </c>
      <c r="K43" s="56">
        <v>42</v>
      </c>
    </row>
    <row r="44" spans="1:16">
      <c r="A44" t="s">
        <v>243</v>
      </c>
      <c r="D44" t="s">
        <v>208</v>
      </c>
      <c r="H44" t="s">
        <v>202</v>
      </c>
    </row>
    <row r="45" spans="1:16">
      <c r="A45" t="s">
        <v>256</v>
      </c>
      <c r="B45">
        <v>5300</v>
      </c>
      <c r="C45" t="s">
        <v>257</v>
      </c>
      <c r="D45" t="s">
        <v>208</v>
      </c>
      <c r="E45" s="56">
        <v>2015</v>
      </c>
      <c r="K45" s="56">
        <v>240</v>
      </c>
    </row>
    <row r="46" spans="1:16">
      <c r="B46">
        <v>201</v>
      </c>
      <c r="C46" t="s">
        <v>286</v>
      </c>
      <c r="D46" t="s">
        <v>223</v>
      </c>
      <c r="H46" t="s">
        <v>222</v>
      </c>
    </row>
    <row r="47" spans="1:16">
      <c r="C47" t="s">
        <v>244</v>
      </c>
      <c r="D47" t="s">
        <v>225</v>
      </c>
      <c r="G47" t="s">
        <v>224</v>
      </c>
      <c r="H47" t="s">
        <v>202</v>
      </c>
      <c r="I47" t="s">
        <v>20</v>
      </c>
      <c r="J47" t="s">
        <v>228</v>
      </c>
      <c r="K47" s="56">
        <v>14</v>
      </c>
      <c r="L47" t="s">
        <v>226</v>
      </c>
      <c r="P47" t="s">
        <v>227</v>
      </c>
    </row>
    <row r="48" spans="1:16">
      <c r="A48" t="s">
        <v>231</v>
      </c>
      <c r="C48" t="s">
        <v>229</v>
      </c>
      <c r="D48" t="s">
        <v>230</v>
      </c>
      <c r="H48" t="s">
        <v>202</v>
      </c>
      <c r="I48" t="s">
        <v>20</v>
      </c>
      <c r="K48" s="56">
        <v>24</v>
      </c>
      <c r="L48" t="s">
        <v>232</v>
      </c>
    </row>
    <row r="49" spans="1:16">
      <c r="A49" t="s">
        <v>236</v>
      </c>
      <c r="B49">
        <v>1505</v>
      </c>
      <c r="C49" t="s">
        <v>242</v>
      </c>
      <c r="H49" t="s">
        <v>202</v>
      </c>
    </row>
    <row r="50" spans="1:16">
      <c r="A50" t="s">
        <v>234</v>
      </c>
      <c r="B50">
        <v>915</v>
      </c>
      <c r="C50" t="s">
        <v>241</v>
      </c>
      <c r="H50" t="s">
        <v>247</v>
      </c>
    </row>
    <row r="51" spans="1:16">
      <c r="A51" t="s">
        <v>238</v>
      </c>
      <c r="B51">
        <v>701</v>
      </c>
      <c r="C51" t="s">
        <v>240</v>
      </c>
      <c r="D51" t="s">
        <v>130</v>
      </c>
      <c r="H51" t="s">
        <v>149</v>
      </c>
    </row>
    <row r="52" spans="1:16">
      <c r="A52" t="s">
        <v>236</v>
      </c>
      <c r="B52">
        <v>1505</v>
      </c>
      <c r="C52" t="s">
        <v>239</v>
      </c>
      <c r="D52" t="s">
        <v>237</v>
      </c>
      <c r="H52" t="s">
        <v>235</v>
      </c>
    </row>
    <row r="53" spans="1:16">
      <c r="B53">
        <v>3720</v>
      </c>
      <c r="C53" t="s">
        <v>239</v>
      </c>
      <c r="D53" t="s">
        <v>245</v>
      </c>
      <c r="H53" t="s">
        <v>222</v>
      </c>
      <c r="K53" s="56">
        <v>9</v>
      </c>
    </row>
    <row r="54" spans="1:16">
      <c r="A54" t="s">
        <v>246</v>
      </c>
      <c r="H54" t="s">
        <v>247</v>
      </c>
      <c r="K54" s="56">
        <v>3</v>
      </c>
    </row>
    <row r="55" spans="1:16">
      <c r="A55" t="s">
        <v>236</v>
      </c>
      <c r="B55">
        <v>400</v>
      </c>
      <c r="C55" t="s">
        <v>29</v>
      </c>
      <c r="D55" t="s">
        <v>248</v>
      </c>
      <c r="E55" s="56">
        <v>2004</v>
      </c>
      <c r="H55" t="s">
        <v>108</v>
      </c>
    </row>
    <row r="56" spans="1:16">
      <c r="A56" t="s">
        <v>236</v>
      </c>
      <c r="B56">
        <v>110</v>
      </c>
      <c r="C56" t="s">
        <v>253</v>
      </c>
      <c r="E56" s="56">
        <v>2009</v>
      </c>
      <c r="H56" t="s">
        <v>108</v>
      </c>
      <c r="K56" s="56">
        <v>26</v>
      </c>
    </row>
    <row r="57" spans="1:16">
      <c r="A57" t="s">
        <v>255</v>
      </c>
      <c r="B57">
        <v>306</v>
      </c>
      <c r="C57" t="s">
        <v>254</v>
      </c>
      <c r="H57" t="s">
        <v>247</v>
      </c>
    </row>
    <row r="58" spans="1:16">
      <c r="A58" t="s">
        <v>249</v>
      </c>
      <c r="B58">
        <v>1319</v>
      </c>
      <c r="C58" t="s">
        <v>251</v>
      </c>
      <c r="E58" s="56">
        <v>2015</v>
      </c>
      <c r="H58" t="s">
        <v>250</v>
      </c>
      <c r="K58" s="56">
        <v>56</v>
      </c>
      <c r="P58" t="s">
        <v>263</v>
      </c>
    </row>
    <row r="59" spans="1:16">
      <c r="A59" t="s">
        <v>236</v>
      </c>
      <c r="B59">
        <v>507</v>
      </c>
      <c r="C59" t="s">
        <v>252</v>
      </c>
    </row>
    <row r="60" spans="1:16">
      <c r="A60" t="s">
        <v>264</v>
      </c>
      <c r="B60">
        <v>547</v>
      </c>
      <c r="C60" t="s">
        <v>271</v>
      </c>
      <c r="D60" t="s">
        <v>282</v>
      </c>
      <c r="H60" t="s">
        <v>266</v>
      </c>
      <c r="I60" t="s">
        <v>83</v>
      </c>
      <c r="K60" s="56" t="s">
        <v>265</v>
      </c>
    </row>
    <row r="61" spans="1:16">
      <c r="A61" t="s">
        <v>269</v>
      </c>
      <c r="B61">
        <v>2222</v>
      </c>
      <c r="C61" t="s">
        <v>270</v>
      </c>
      <c r="D61" t="s">
        <v>272</v>
      </c>
      <c r="H61" t="s">
        <v>149</v>
      </c>
      <c r="I61" t="s">
        <v>127</v>
      </c>
    </row>
    <row r="62" spans="1:16">
      <c r="A62" t="s">
        <v>277</v>
      </c>
      <c r="B62">
        <v>1900</v>
      </c>
      <c r="C62" t="s">
        <v>278</v>
      </c>
      <c r="D62" t="s">
        <v>130</v>
      </c>
      <c r="E62" s="56">
        <v>2007</v>
      </c>
      <c r="K62" s="56">
        <v>11</v>
      </c>
    </row>
    <row r="63" spans="1:16">
      <c r="B63">
        <v>1967</v>
      </c>
      <c r="C63" t="s">
        <v>275</v>
      </c>
      <c r="D63" t="s">
        <v>273</v>
      </c>
      <c r="H63" t="s">
        <v>274</v>
      </c>
      <c r="I63" t="s">
        <v>127</v>
      </c>
      <c r="K63" s="56">
        <v>2</v>
      </c>
    </row>
    <row r="64" spans="1:16">
      <c r="A64" t="s">
        <v>280</v>
      </c>
      <c r="B64">
        <v>1203</v>
      </c>
      <c r="C64" t="s">
        <v>279</v>
      </c>
      <c r="H64" t="s">
        <v>274</v>
      </c>
      <c r="I64" t="s">
        <v>127</v>
      </c>
      <c r="P64" t="s">
        <v>281</v>
      </c>
    </row>
    <row r="65" spans="1:11">
      <c r="B65">
        <v>1010</v>
      </c>
      <c r="C65" t="s">
        <v>283</v>
      </c>
      <c r="H65" t="s">
        <v>285</v>
      </c>
      <c r="K65" s="56">
        <v>5</v>
      </c>
    </row>
    <row r="66" spans="1:11">
      <c r="B66">
        <v>1920</v>
      </c>
      <c r="C66" t="s">
        <v>284</v>
      </c>
      <c r="H66" t="s">
        <v>149</v>
      </c>
    </row>
    <row r="67" spans="1:11">
      <c r="A67" t="s">
        <v>287</v>
      </c>
      <c r="B67">
        <v>514</v>
      </c>
      <c r="C67" t="s">
        <v>288</v>
      </c>
      <c r="D67" t="s">
        <v>164</v>
      </c>
      <c r="K67" s="56">
        <v>12</v>
      </c>
    </row>
    <row r="79" spans="1:11">
      <c r="A79"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Good</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Jessica</dc:creator>
  <cp:lastModifiedBy>Changes per 1/10/15 meeting</cp:lastModifiedBy>
  <dcterms:created xsi:type="dcterms:W3CDTF">2014-11-07T15:55:33Z</dcterms:created>
  <dcterms:modified xsi:type="dcterms:W3CDTF">2015-04-22T15:11:34Z</dcterms:modified>
</cp:coreProperties>
</file>