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020" activeTab="0"/>
  </bookViews>
  <sheets>
    <sheet name="Data Entry" sheetId="1" r:id="rId1"/>
    <sheet name="Completed Asbestos Form" sheetId="2" r:id="rId2"/>
    <sheet name="Hard copy" sheetId="3" state="hidden" r:id="rId3"/>
    <sheet name="Database" sheetId="4" state="hidden" r:id="rId4"/>
    <sheet name="Fee Cal" sheetId="5" state="hidden" r:id="rId5"/>
  </sheets>
  <definedNames>
    <definedName name="Dropdown2" localSheetId="1">'Completed Asbestos Form'!$H$125</definedName>
    <definedName name="Dropdown3" localSheetId="1">'Completed Asbestos Form'!$A$45</definedName>
    <definedName name="Dropdown7" localSheetId="1">'Completed Asbestos Form'!$A$9</definedName>
    <definedName name="OLE_LINK1" localSheetId="1">'Completed Asbestos Form'!#REF!</definedName>
    <definedName name="_xlnm.Print_Area" localSheetId="1">'Completed Asbestos Form'!$A$1:$O$134</definedName>
    <definedName name="Text112" localSheetId="1">'Completed Asbestos Form'!$J$121</definedName>
    <definedName name="Text117" localSheetId="1">'Completed Asbestos Form'!$A$25</definedName>
    <definedName name="Text118" localSheetId="1">'Completed Asbestos Form'!$J$126</definedName>
    <definedName name="Text119" localSheetId="1">'Completed Asbestos Form'!#REF!</definedName>
    <definedName name="Text122" localSheetId="1">'Completed Asbestos Form'!#REF!</definedName>
    <definedName name="Text124" localSheetId="1">'Completed Asbestos Form'!$A$104</definedName>
    <definedName name="Text127" localSheetId="1">'Completed Asbestos Form'!$A$16</definedName>
    <definedName name="Text14" localSheetId="1">'Completed Asbestos Form'!#REF!</definedName>
    <definedName name="Text16" localSheetId="1">'Completed Asbestos Form'!#REF!</definedName>
    <definedName name="Text22" localSheetId="1">'Completed Asbestos Form'!$D$123</definedName>
    <definedName name="Text29" localSheetId="1">'Completed Asbestos Form'!$J$127</definedName>
    <definedName name="Text33" localSheetId="1">'Completed Asbestos Form'!$J$129</definedName>
    <definedName name="Text5" localSheetId="1">'Completed Asbestos Form'!#REF!</definedName>
    <definedName name="Text60" localSheetId="1">'Completed Asbestos Form'!$A$70</definedName>
    <definedName name="Text62" localSheetId="1">'Completed Asbestos Form'!$A$72</definedName>
    <definedName name="Text67" localSheetId="1">'Completed Asbestos Form'!$A$149</definedName>
    <definedName name="Text68" localSheetId="1">'Completed Asbestos Form'!$A$150</definedName>
    <definedName name="Text73" localSheetId="1">'Completed Asbestos Form'!$A$153</definedName>
    <definedName name="Text74" localSheetId="1">'Completed Asbestos Form'!$A$154</definedName>
    <definedName name="Text80" localSheetId="1">'Completed Asbestos Form'!$A$157</definedName>
    <definedName name="Text83" localSheetId="1">'Completed Asbestos Form'!$A$158</definedName>
    <definedName name="Text86" localSheetId="1">'Completed Asbestos Form'!#REF!</definedName>
    <definedName name="Text87" localSheetId="1">'Completed Asbestos Form'!$E$95</definedName>
    <definedName name="Text88" localSheetId="1">'Completed Asbestos Form'!$A$99</definedName>
    <definedName name="Text93" localSheetId="1">'Completed Asbestos Form'!$A$132</definedName>
    <definedName name="Text94" localSheetId="1">'Completed Asbestos Form'!$A$74</definedName>
    <definedName name="Text96" localSheetId="1">'Completed Asbestos Form'!$A$82</definedName>
    <definedName name="Text98" localSheetId="1">'Completed Asbestos Form'!$A$96</definedName>
  </definedNames>
  <calcPr fullCalcOnLoad="1"/>
</workbook>
</file>

<file path=xl/sharedStrings.xml><?xml version="1.0" encoding="utf-8"?>
<sst xmlns="http://schemas.openxmlformats.org/spreadsheetml/2006/main" count="446" uniqueCount="253">
  <si>
    <t>Environmental Health Department</t>
  </si>
  <si>
    <t>P.O. Box 1293</t>
  </si>
  <si>
    <t>3rd Floor, Room 3047, Albuquerque, NM 87102</t>
  </si>
  <si>
    <t>Albuquerque, NM  87103</t>
  </si>
  <si>
    <t xml:space="preserve">  Phone: (505) 768-1972   Fax: (505) 768-1977</t>
  </si>
  <si>
    <t>Provide supporting documents, from the agency, at the time the NESHAP notification is submitted.</t>
  </si>
  <si>
    <t>Provide supporting documents at the time the NESHAP notification is submitted.</t>
  </si>
  <si>
    <t>Waste Transporter #2:</t>
  </si>
  <si>
    <t xml:space="preserve">III. Type Of Operation:         </t>
  </si>
  <si>
    <t xml:space="preserve">VI. Is Asbestos Present? :          </t>
  </si>
  <si>
    <t xml:space="preserve">Description of the Sudden and/or Unexpected Event:      </t>
  </si>
  <si>
    <t>Original</t>
  </si>
  <si>
    <t>Courtesy</t>
  </si>
  <si>
    <t>Revision</t>
  </si>
  <si>
    <t>I. Type Of Notification:</t>
  </si>
  <si>
    <t xml:space="preserve">Revision No.:          </t>
  </si>
  <si>
    <t>Asbestos Removal Start Date</t>
  </si>
  <si>
    <t>Asbestos Removal Completion Date</t>
  </si>
  <si>
    <t>Demo/Renovation Start Date</t>
  </si>
  <si>
    <t>Demo/Renovation Completion Date</t>
  </si>
  <si>
    <t xml:space="preserve">Owner Contact:  </t>
  </si>
  <si>
    <t>Telephone:</t>
  </si>
  <si>
    <t>Cell Phone:</t>
  </si>
  <si>
    <t>Address:</t>
  </si>
  <si>
    <t>Zip Code:</t>
  </si>
  <si>
    <t>Renovation</t>
  </si>
  <si>
    <t>County:</t>
  </si>
  <si>
    <t>(i.e. Classroom 203, Boiler Room)</t>
  </si>
  <si>
    <t># of Floors:</t>
  </si>
  <si>
    <t>Future Use:</t>
  </si>
  <si>
    <t>Present Use:</t>
  </si>
  <si>
    <t>Yes</t>
  </si>
  <si>
    <t>No</t>
  </si>
  <si>
    <t>RACM Asbestos Fee Calculation</t>
  </si>
  <si>
    <t>Fees for any amount of RACM are required pursuant to 20.11.2.14 NMAC.</t>
  </si>
  <si>
    <t>In addition, no fee is required for ACM.</t>
  </si>
  <si>
    <t>Total RACM Asbestos Fee =</t>
  </si>
  <si>
    <t xml:space="preserve">RACM to be Removed       </t>
  </si>
  <si>
    <t>Asbestos Fee</t>
  </si>
  <si>
    <t xml:space="preserve">ACM to be Removed       </t>
  </si>
  <si>
    <t>Ln. Ft.</t>
  </si>
  <si>
    <t>Sq. Ft.</t>
  </si>
  <si>
    <t>Cu. Ft.</t>
  </si>
  <si>
    <t>Pipes</t>
  </si>
  <si>
    <t>Surface Area</t>
  </si>
  <si>
    <t>Vol RACM Off Facility Component</t>
  </si>
  <si>
    <t xml:space="preserve">Non Friable Asbestos Material to be Removed                      </t>
  </si>
  <si>
    <t xml:space="preserve">Cat I to be Removed       </t>
  </si>
  <si>
    <t xml:space="preserve">Cat II to be Removed       </t>
  </si>
  <si>
    <t xml:space="preserve">Fee  =  $21.00 x (LF/260 + SF/160+CF/35)    </t>
  </si>
  <si>
    <t xml:space="preserve">LF  =  linear Feet, SF  =  Square Feet, &amp; CF =  Cubic Feet </t>
  </si>
  <si>
    <t>Rev 03   06/15/10</t>
  </si>
  <si>
    <t xml:space="preserve">(I.E. Acoustical Ceiling Scrape, Whole Pipe Removal, TSI Removal, Roofing Removal, Etc.):      </t>
  </si>
  <si>
    <t xml:space="preserve"> (I.E. Containment, Glove Bagging, Wetting, Filtration Devices, Etc.):      </t>
  </si>
  <si>
    <t xml:space="preserve">Equipment From Damage, Or Is Necessary To Avoid Imposing An Unreasonable Financial Burden:   </t>
  </si>
  <si>
    <t>E-mail Address:</t>
  </si>
  <si>
    <t xml:space="preserve"> Location/ Address:</t>
  </si>
  <si>
    <t>Contact</t>
  </si>
  <si>
    <t xml:space="preserve">Becomes Crumbled, Pulverized, Or Reduced To Powder: </t>
  </si>
  <si>
    <t>City of Albuquerque, Environmental Health Department</t>
  </si>
  <si>
    <t>Owner Contact:</t>
  </si>
  <si>
    <t>Reason(s) for Revision:</t>
  </si>
  <si>
    <t>Comments:</t>
  </si>
  <si>
    <t xml:space="preserve">   Revision No.:</t>
  </si>
  <si>
    <t>City:</t>
  </si>
  <si>
    <t>State:</t>
  </si>
  <si>
    <t>Removal Contact:</t>
  </si>
  <si>
    <t xml:space="preserve">City:  </t>
  </si>
  <si>
    <t>Location of Removal:</t>
  </si>
  <si>
    <t>Age in Years:</t>
  </si>
  <si>
    <t>Start:</t>
  </si>
  <si>
    <t>Complete:</t>
  </si>
  <si>
    <t>Name:</t>
  </si>
  <si>
    <t>Authority:</t>
  </si>
  <si>
    <t>Hour of Emergency</t>
  </si>
  <si>
    <t>(HH:MM, pm or am)</t>
  </si>
  <si>
    <t>(MM/DD/YY)</t>
  </si>
  <si>
    <t>Contractor name:</t>
  </si>
  <si>
    <t>Contact:</t>
  </si>
  <si>
    <t xml:space="preserve">Cell Phone </t>
  </si>
  <si>
    <t xml:space="preserve">Name: </t>
  </si>
  <si>
    <t xml:space="preserve"> Date of Order :    </t>
  </si>
  <si>
    <t>Notification</t>
  </si>
  <si>
    <t>Post Mark</t>
  </si>
  <si>
    <t>Facility</t>
  </si>
  <si>
    <t>Project Address/location</t>
  </si>
  <si>
    <t xml:space="preserve"> location</t>
  </si>
  <si>
    <t>Type</t>
  </si>
  <si>
    <t>Removal</t>
  </si>
  <si>
    <t>Start</t>
  </si>
  <si>
    <t>Compl</t>
  </si>
  <si>
    <t>Project</t>
  </si>
  <si>
    <t>Demo</t>
  </si>
  <si>
    <t>Notes</t>
  </si>
  <si>
    <t>Owner</t>
  </si>
  <si>
    <t>Address</t>
  </si>
  <si>
    <t>City</t>
  </si>
  <si>
    <t>Name</t>
  </si>
  <si>
    <t>State</t>
  </si>
  <si>
    <t>Zip Code</t>
  </si>
  <si>
    <t>Inspection</t>
  </si>
  <si>
    <t>Date 1</t>
  </si>
  <si>
    <t>Date 2</t>
  </si>
  <si>
    <t>Date 3</t>
  </si>
  <si>
    <t>Date 4</t>
  </si>
  <si>
    <t>Date 5</t>
  </si>
  <si>
    <t>Date 6</t>
  </si>
  <si>
    <t>Contactor</t>
  </si>
  <si>
    <t>Telephone</t>
  </si>
  <si>
    <t>Fax</t>
  </si>
  <si>
    <t>RACM</t>
  </si>
  <si>
    <t>ACM</t>
  </si>
  <si>
    <t>Cat I</t>
  </si>
  <si>
    <t>Cat II</t>
  </si>
  <si>
    <t>Fee</t>
  </si>
  <si>
    <t>$ Received</t>
  </si>
  <si>
    <t>Status</t>
  </si>
  <si>
    <t>Manifest</t>
  </si>
  <si>
    <t>Number</t>
  </si>
  <si>
    <t>Site</t>
  </si>
  <si>
    <t>Click on Icon to open PDF.</t>
  </si>
  <si>
    <t>Asbestos Renovation &amp; Demolition Notification Hard copy Form</t>
  </si>
  <si>
    <t>Date:</t>
  </si>
  <si>
    <t>Demolition Contact:</t>
  </si>
  <si>
    <t>Building Size (sq ft):</t>
  </si>
  <si>
    <t xml:space="preserve">V. Asbestos Present?          </t>
  </si>
  <si>
    <t>Building Name:</t>
  </si>
  <si>
    <t>NESHAP</t>
  </si>
  <si>
    <t xml:space="preserve">I. Type of Notification:            </t>
  </si>
  <si>
    <t>Volume of RACM Off     Facility Component</t>
  </si>
  <si>
    <t>Asbestos Fees</t>
  </si>
  <si>
    <t>(check all that apply)</t>
  </si>
  <si>
    <t>Quantity of RACM</t>
  </si>
  <si>
    <t>Quantity of Cat I</t>
  </si>
  <si>
    <t>Quantity of Cat II</t>
  </si>
  <si>
    <t xml:space="preserve">                  Reason(s) for Revision:</t>
  </si>
  <si>
    <t>Air Quality Program</t>
  </si>
  <si>
    <t>Asbestos Renovation\Demolition Notification Form</t>
  </si>
  <si>
    <t xml:space="preserve">Date of Emergency </t>
  </si>
  <si>
    <t xml:space="preserve"> AQP Notification #:</t>
  </si>
  <si>
    <t xml:space="preserve">Description of the sudden and/or unexpected event:      </t>
  </si>
  <si>
    <t>GPS Coordinates:</t>
  </si>
  <si>
    <t>N</t>
  </si>
  <si>
    <t>W</t>
  </si>
  <si>
    <t>E-mail:</t>
  </si>
  <si>
    <t>E-mail :</t>
  </si>
  <si>
    <t>Linear Feet</t>
  </si>
  <si>
    <t>Square Feet</t>
  </si>
  <si>
    <t>Cubic Feet</t>
  </si>
  <si>
    <t>Volume Off Facility Component</t>
  </si>
  <si>
    <t>*  No fee required for ACM</t>
  </si>
  <si>
    <t xml:space="preserve">Fee = </t>
  </si>
  <si>
    <t>Total RACM Fee   =</t>
  </si>
  <si>
    <t xml:space="preserve">VII. RACM Fee:      </t>
  </si>
  <si>
    <t>Fees are required for any amount of RACM pursuant to 20.11.2.14 NMAC</t>
  </si>
  <si>
    <t>XI. Description of Work Practices &amp; Engineering Controls to be Used to Prevent Emissions of Asbestos at the Work Site</t>
  </si>
  <si>
    <t xml:space="preserve">XII. If the Facility is Being Demolished Under an Order of a State or Local Government Agency, because the Facility is Structurally Unsound </t>
  </si>
  <si>
    <t xml:space="preserve">XIII. For Emergency Renovations: </t>
  </si>
  <si>
    <t>XV. Waste Transporter #1:</t>
  </si>
  <si>
    <t>XVI. Waste Disposal Site:</t>
  </si>
  <si>
    <t>(if known)</t>
  </si>
  <si>
    <t xml:space="preserve">Work Phone: </t>
  </si>
  <si>
    <t>Work Phone:</t>
  </si>
  <si>
    <t>GPS Coordinates:   N</t>
  </si>
  <si>
    <t># Floors:</t>
  </si>
  <si>
    <t>Age (Years):</t>
  </si>
  <si>
    <t xml:space="preserve">        Waste Transporter #2:</t>
  </si>
  <si>
    <t>Email:</t>
  </si>
  <si>
    <t xml:space="preserve">Explain How The Sudden, Unexpected Event, If Not Immediately Attended To, Presents A Safety Or Public Health Hazard, Is Necessary To Protect    </t>
  </si>
  <si>
    <t xml:space="preserve"> AQP Notification #:  </t>
  </si>
  <si>
    <t>Date of Emergency :</t>
  </si>
  <si>
    <t>Other: See Comments</t>
  </si>
  <si>
    <t xml:space="preserve"> (display in decimal format - i.e. 56.6735549)</t>
  </si>
  <si>
    <t>II. Facility Information:</t>
  </si>
  <si>
    <t>II. Project Information:</t>
  </si>
  <si>
    <t>IV. Facility Description:</t>
  </si>
  <si>
    <t>V. Is Asbestos Present?</t>
  </si>
  <si>
    <t>IV. Facility Information (Include building name, number &amp; floor or room number):</t>
  </si>
  <si>
    <t xml:space="preserve">VI. Method of Asbestos Determination:      </t>
  </si>
  <si>
    <r>
      <t xml:space="preserve">VIII. Scheduled Dates of Asbestos Removal </t>
    </r>
    <r>
      <rPr>
        <b/>
        <sz val="11"/>
        <color indexed="8"/>
        <rFont val="Arial"/>
        <family val="2"/>
      </rPr>
      <t xml:space="preserve">(MM/DD/YY):      </t>
    </r>
  </si>
  <si>
    <r>
      <t>IX. Scheduled Dates of Demolition/Renovation</t>
    </r>
    <r>
      <rPr>
        <b/>
        <sz val="11"/>
        <color indexed="8"/>
        <rFont val="Arial"/>
        <family val="2"/>
      </rPr>
      <t xml:space="preserve"> (MM/DD/YY)</t>
    </r>
    <r>
      <rPr>
        <b/>
        <sz val="11"/>
        <rFont val="Arial"/>
        <family val="2"/>
      </rPr>
      <t xml:space="preserve">:    </t>
    </r>
  </si>
  <si>
    <t xml:space="preserve">X. Description of Planned Work, Methods to be Used &amp; Description of Affected Facility Components </t>
  </si>
  <si>
    <t xml:space="preserve">&amp; in Danger of Imminent Collapse, Identify the Agency Below: </t>
  </si>
  <si>
    <t xml:space="preserve">CF =  Cubic Feet </t>
  </si>
  <si>
    <t>SF =  Square Feet</t>
  </si>
  <si>
    <t xml:space="preserve">LF =  Linear Feet </t>
  </si>
  <si>
    <t xml:space="preserve">LF = Linear Feet     SF = Square Feet     CF = Cubic Feet </t>
  </si>
  <si>
    <t>Finish:</t>
  </si>
  <si>
    <t xml:space="preserve">Reasoning for ordered demolition:      </t>
  </si>
  <si>
    <t xml:space="preserve">Explanation of how the sudden, unexpected event, if not immediately attended to, presents a safety or public health hazard, is necessary to protect equipment from damage, or is necessary to avoid imposing an unreasonable financial burden:     </t>
  </si>
  <si>
    <t>I certify that asbestos remediation will be carried out by a contractor with a valid New Mexico GS-29 license.  I also certify than an individual trained and currently certified in the provisions of the Asbestos NESHAP regulation (40 CFR Part 61, Subpart M) will be on-site during the asbestos removal process, and evidence that the required training has been accomplished by this person will be made available for inspection during normal business hours.  Lastly, I certify that the information contained in this notification is true and accurate.</t>
  </si>
  <si>
    <t>XVII. Electronic Signature:</t>
  </si>
  <si>
    <t>Signature of Owner / Operator:</t>
  </si>
  <si>
    <t>asbestos@cabq.gov</t>
  </si>
  <si>
    <t>Submit completed NESHAP via:</t>
  </si>
  <si>
    <t>Walk-In:</t>
  </si>
  <si>
    <t xml:space="preserve">Mail: </t>
  </si>
  <si>
    <t>(attach pdf copy of check for applicable fees)</t>
  </si>
  <si>
    <t>III. Type Of Operation:</t>
  </si>
  <si>
    <t xml:space="preserve">x (LF/260 + SF/160 + CF/35)    </t>
  </si>
  <si>
    <r>
      <rPr>
        <b/>
        <u val="single"/>
        <sz val="11"/>
        <color indexed="8"/>
        <rFont val="Arial"/>
        <family val="2"/>
      </rPr>
      <t>Facility Owner</t>
    </r>
    <r>
      <rPr>
        <sz val="11"/>
        <color indexed="8"/>
        <rFont val="Arial"/>
        <family val="2"/>
      </rPr>
      <t xml:space="preserve"> Name:</t>
    </r>
  </si>
  <si>
    <r>
      <rPr>
        <b/>
        <u val="single"/>
        <sz val="11"/>
        <color indexed="8"/>
        <rFont val="Arial"/>
        <family val="2"/>
      </rPr>
      <t>Removal</t>
    </r>
    <r>
      <rPr>
        <sz val="11"/>
        <color indexed="8"/>
        <rFont val="Arial"/>
        <family val="2"/>
      </rPr>
      <t xml:space="preserve"> Contractor:</t>
    </r>
  </si>
  <si>
    <r>
      <rPr>
        <b/>
        <u val="single"/>
        <sz val="11"/>
        <color indexed="8"/>
        <rFont val="Arial"/>
        <family val="2"/>
      </rPr>
      <t>Demolition</t>
    </r>
    <r>
      <rPr>
        <sz val="11"/>
        <color indexed="8"/>
        <rFont val="Arial"/>
        <family val="2"/>
      </rPr>
      <t xml:space="preserve"> Contractor:</t>
    </r>
  </si>
  <si>
    <t>Volume of ACM Off        Facility Component</t>
  </si>
  <si>
    <t>(Select one from dropdown)</t>
  </si>
  <si>
    <t>(select one from dropdown)</t>
  </si>
  <si>
    <t>(Select Yes or No)</t>
  </si>
  <si>
    <r>
      <t xml:space="preserve">VI. Method of Asbestos Determination:      </t>
    </r>
    <r>
      <rPr>
        <sz val="11"/>
        <color indexed="8"/>
        <rFont val="Arial"/>
        <family val="2"/>
      </rPr>
      <t>(i.e. PLM)</t>
    </r>
  </si>
  <si>
    <t>CABQ ASBESTOS NESHAP FORM</t>
  </si>
  <si>
    <t>Fill out all applicable areas</t>
  </si>
  <si>
    <t xml:space="preserve">Revision #: </t>
  </si>
  <si>
    <r>
      <rPr>
        <b/>
        <u val="single"/>
        <sz val="8"/>
        <rFont val="Arial"/>
        <family val="2"/>
      </rPr>
      <t>Owner</t>
    </r>
    <r>
      <rPr>
        <sz val="8"/>
        <rFont val="Arial"/>
        <family val="2"/>
      </rPr>
      <t xml:space="preserve"> Name:           </t>
    </r>
  </si>
  <si>
    <r>
      <rPr>
        <b/>
        <u val="single"/>
        <sz val="8"/>
        <rFont val="Arial"/>
        <family val="2"/>
      </rPr>
      <t>Removal</t>
    </r>
    <r>
      <rPr>
        <sz val="8"/>
        <rFont val="Arial"/>
        <family val="2"/>
      </rPr>
      <t xml:space="preserve"> Contractor:</t>
    </r>
  </si>
  <si>
    <r>
      <rPr>
        <b/>
        <u val="single"/>
        <sz val="8"/>
        <rFont val="Arial"/>
        <family val="2"/>
      </rPr>
      <t>Demolition</t>
    </r>
    <r>
      <rPr>
        <sz val="8"/>
        <rFont val="Arial"/>
        <family val="2"/>
      </rPr>
      <t xml:space="preserve"> Contractor:</t>
    </r>
  </si>
  <si>
    <t>Other:  See Comments</t>
  </si>
  <si>
    <t>Location(s) of Asbestos Removal:</t>
  </si>
  <si>
    <t>Date Received:</t>
  </si>
  <si>
    <t>Title:</t>
  </si>
  <si>
    <t>Date Demo Ordered to Begin:</t>
  </si>
  <si>
    <t xml:space="preserve">XIV. Description Of Procedures To Be Followed In The Event That Unexpected RACM Is Found Or CAT II Non-Friable Asbestos Material      </t>
  </si>
  <si>
    <t>By signing below, I certify that asbestos remediation will be carried out by a contractor with a valid New Mexico GS-29 license.  I also certify than an individual trained and currently certified in the provisions of the Asbestos NESHAP regulation (40 CFR Part 61, Subpart M) will be on-site and supervise the stripping and removal of asbestos, and evidence that the required training has been accomplished by this person will be made available for inspection during normal business hours.  Lastly, I certify that the information contained in this notification is true and accurate.</t>
  </si>
  <si>
    <t xml:space="preserve">Justification for ordered demolition (i.e. in danger of imminent collapse)      </t>
  </si>
  <si>
    <t>Prior Use:</t>
  </si>
  <si>
    <t xml:space="preserve"> Hour of Emergency :</t>
  </si>
  <si>
    <t>Title :</t>
  </si>
  <si>
    <t>Authority :</t>
  </si>
  <si>
    <t>Total RACM Fee =</t>
  </si>
  <si>
    <t xml:space="preserve">Cat I   </t>
  </si>
  <si>
    <t>Category I to Remain</t>
  </si>
  <si>
    <t>Category II to Remain</t>
  </si>
  <si>
    <t>Category I to Remove</t>
  </si>
  <si>
    <t>Category II to Remove</t>
  </si>
  <si>
    <r>
      <t xml:space="preserve">        Non-Friable Asbestos Material to </t>
    </r>
    <r>
      <rPr>
        <b/>
        <i/>
        <u val="single"/>
        <sz val="16"/>
        <color indexed="8"/>
        <rFont val="Arial"/>
        <family val="2"/>
      </rPr>
      <t>REMAIN</t>
    </r>
    <r>
      <rPr>
        <b/>
        <i/>
        <sz val="16"/>
        <color indexed="8"/>
        <rFont val="Arial"/>
        <family val="2"/>
      </rPr>
      <t xml:space="preserve"> During Demolition</t>
    </r>
  </si>
  <si>
    <t xml:space="preserve">     *  No fee required for ACM that will not become friable</t>
  </si>
  <si>
    <r>
      <t xml:space="preserve">        Non-Friable Asbestos Material to be </t>
    </r>
    <r>
      <rPr>
        <b/>
        <i/>
        <u val="single"/>
        <sz val="16"/>
        <color indexed="8"/>
        <rFont val="Arial"/>
        <family val="2"/>
      </rPr>
      <t>REMOVED</t>
    </r>
  </si>
  <si>
    <t>VII. RACM Fee Calculation</t>
  </si>
  <si>
    <r>
      <t xml:space="preserve">Fee  = </t>
    </r>
    <r>
      <rPr>
        <b/>
        <i/>
        <sz val="8"/>
        <color indexed="10"/>
        <rFont val="Arial"/>
        <family val="2"/>
      </rPr>
      <t xml:space="preserve"> </t>
    </r>
    <r>
      <rPr>
        <b/>
        <i/>
        <sz val="8"/>
        <color indexed="8"/>
        <rFont val="Arial"/>
        <family val="2"/>
      </rPr>
      <t xml:space="preserve">$25.00 x (LF/260 + SF/160 + CF/35)    </t>
    </r>
  </si>
  <si>
    <t>Demolition</t>
  </si>
  <si>
    <t>Emergency</t>
  </si>
  <si>
    <t xml:space="preserve">VIII. Asbestos Removal Schedule (MM/DD/YY):      </t>
  </si>
  <si>
    <t xml:space="preserve">IX. Demolition/Reno Schedule (MM/DD/YY):     </t>
  </si>
  <si>
    <t xml:space="preserve">X. Description of planned work, methods to be used, &amp; description of affected facility components (i.e. acoustical ceiling scrape, whole pipe removal, TSI removal, roofing removal, etc.): </t>
  </si>
  <si>
    <t xml:space="preserve">XI. Description of work practices &amp; engineering controls used to prevent emissions of asbestos site (i.e. containment, glove bagging, wetting, filtration devices, etc.):      </t>
  </si>
  <si>
    <t xml:space="preserve">XII. Demolition Ordered By A Government Agency:  </t>
  </si>
  <si>
    <t xml:space="preserve">XIII. Emergency Renovation: </t>
  </si>
  <si>
    <t xml:space="preserve">XIV. Description of procedures to be followed in the event that unexpected asbestos is found or previously non-friable asbestos material becomes crumbled, pulverized, or reduced to powder:      </t>
  </si>
  <si>
    <t>XVII. Certifications:</t>
  </si>
  <si>
    <t>Electronic Signature of Owner / Operator:</t>
  </si>
  <si>
    <t>Building Size: (Square Feet)</t>
  </si>
  <si>
    <r>
      <t xml:space="preserve">Non-Friable Asbestos to be </t>
    </r>
    <r>
      <rPr>
        <b/>
        <i/>
        <u val="single"/>
        <sz val="8"/>
        <color indexed="10"/>
        <rFont val="Arial"/>
        <family val="2"/>
      </rPr>
      <t>Removed</t>
    </r>
  </si>
  <si>
    <r>
      <t xml:space="preserve">Non-Friable Asbestos to </t>
    </r>
    <r>
      <rPr>
        <b/>
        <i/>
        <u val="single"/>
        <sz val="8"/>
        <color indexed="10"/>
        <rFont val="Arial"/>
        <family val="2"/>
      </rPr>
      <t>Remain</t>
    </r>
    <r>
      <rPr>
        <b/>
        <i/>
        <sz val="8"/>
        <color indexed="8"/>
        <rFont val="Arial"/>
        <family val="2"/>
      </rPr>
      <t xml:space="preserve"> During Demolition</t>
    </r>
  </si>
  <si>
    <t xml:space="preserve">  </t>
  </si>
  <si>
    <t>Effective Date: 01/10/2020</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</si>
</sst>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m/dd/yy;@"/>
    <numFmt numFmtId="167" formatCode="[$-409]h:mm:ss\ AM/PM"/>
    <numFmt numFmtId="168" formatCode="[$-409]h:mm:ss\ AM/PM;@"/>
    <numFmt numFmtId="169" formatCode="[$-409]h:mm\ AM/PM;@"/>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0000"/>
    <numFmt numFmtId="176" formatCode="[&lt;=9999999]###\-####;\(###\)\ ###\-####"/>
  </numFmts>
  <fonts count="129">
    <font>
      <sz val="10"/>
      <name val="Arial"/>
      <family val="0"/>
    </font>
    <font>
      <sz val="8"/>
      <name val="Arial"/>
      <family val="2"/>
    </font>
    <font>
      <sz val="10"/>
      <color indexed="12"/>
      <name val="Arial"/>
      <family val="2"/>
    </font>
    <font>
      <u val="single"/>
      <sz val="10"/>
      <color indexed="12"/>
      <name val="Arial"/>
      <family val="2"/>
    </font>
    <font>
      <u val="single"/>
      <sz val="10"/>
      <color indexed="36"/>
      <name val="Arial"/>
      <family val="2"/>
    </font>
    <font>
      <b/>
      <sz val="10"/>
      <name val="Arial"/>
      <family val="2"/>
    </font>
    <font>
      <sz val="9"/>
      <name val="Arial"/>
      <family val="2"/>
    </font>
    <font>
      <u val="single"/>
      <sz val="10"/>
      <name val="Arial"/>
      <family val="2"/>
    </font>
    <font>
      <b/>
      <sz val="9"/>
      <name val="Arial"/>
      <family val="2"/>
    </font>
    <font>
      <b/>
      <sz val="16"/>
      <color indexed="12"/>
      <name val="Arial"/>
      <family val="2"/>
    </font>
    <font>
      <b/>
      <i/>
      <sz val="11"/>
      <color indexed="10"/>
      <name val="Arial"/>
      <family val="2"/>
    </font>
    <font>
      <b/>
      <i/>
      <sz val="12"/>
      <color indexed="17"/>
      <name val="Arial"/>
      <family val="2"/>
    </font>
    <font>
      <b/>
      <sz val="12"/>
      <color indexed="10"/>
      <name val="Arial"/>
      <family val="2"/>
    </font>
    <font>
      <b/>
      <i/>
      <sz val="12"/>
      <color indexed="10"/>
      <name val="Arial"/>
      <family val="2"/>
    </font>
    <font>
      <b/>
      <sz val="10"/>
      <color indexed="21"/>
      <name val="Arial"/>
      <family val="2"/>
    </font>
    <font>
      <b/>
      <i/>
      <sz val="12"/>
      <color indexed="53"/>
      <name val="Arial"/>
      <family val="2"/>
    </font>
    <font>
      <b/>
      <sz val="10"/>
      <color indexed="12"/>
      <name val="Arial"/>
      <family val="2"/>
    </font>
    <font>
      <b/>
      <i/>
      <sz val="12"/>
      <color indexed="14"/>
      <name val="Arial"/>
      <family val="2"/>
    </font>
    <font>
      <sz val="12"/>
      <name val="Arial"/>
      <family val="2"/>
    </font>
    <font>
      <b/>
      <i/>
      <sz val="12"/>
      <name val="Arial"/>
      <family val="2"/>
    </font>
    <font>
      <b/>
      <sz val="12"/>
      <name val="Arial"/>
      <family val="2"/>
    </font>
    <font>
      <b/>
      <i/>
      <sz val="12"/>
      <color indexed="12"/>
      <name val="Arial"/>
      <family val="2"/>
    </font>
    <font>
      <b/>
      <sz val="12"/>
      <color indexed="12"/>
      <name val="Arial"/>
      <family val="2"/>
    </font>
    <font>
      <i/>
      <sz val="10"/>
      <color indexed="10"/>
      <name val="Arial"/>
      <family val="2"/>
    </font>
    <font>
      <b/>
      <i/>
      <sz val="8"/>
      <name val="Arial"/>
      <family val="2"/>
    </font>
    <font>
      <b/>
      <sz val="8"/>
      <color indexed="12"/>
      <name val="Arial"/>
      <family val="2"/>
    </font>
    <font>
      <b/>
      <i/>
      <sz val="8"/>
      <color indexed="10"/>
      <name val="Arial"/>
      <family val="2"/>
    </font>
    <font>
      <b/>
      <i/>
      <sz val="8"/>
      <color indexed="17"/>
      <name val="Arial"/>
      <family val="2"/>
    </font>
    <font>
      <sz val="7"/>
      <name val="Arial"/>
      <family val="2"/>
    </font>
    <font>
      <u val="single"/>
      <sz val="8"/>
      <name val="Arial"/>
      <family val="2"/>
    </font>
    <font>
      <i/>
      <sz val="8"/>
      <name val="Arial"/>
      <family val="2"/>
    </font>
    <font>
      <b/>
      <sz val="10"/>
      <color indexed="60"/>
      <name val="Arial"/>
      <family val="2"/>
    </font>
    <font>
      <b/>
      <i/>
      <sz val="10"/>
      <color indexed="10"/>
      <name val="Arial"/>
      <family val="2"/>
    </font>
    <font>
      <sz val="6"/>
      <color indexed="8"/>
      <name val="Arial"/>
      <family val="2"/>
    </font>
    <font>
      <sz val="6"/>
      <name val="Times New Roman"/>
      <family val="1"/>
    </font>
    <font>
      <b/>
      <sz val="8"/>
      <name val="Arial"/>
      <family val="2"/>
    </font>
    <font>
      <u val="single"/>
      <sz val="8.5"/>
      <name val="Arial"/>
      <family val="2"/>
    </font>
    <font>
      <b/>
      <i/>
      <sz val="8"/>
      <color indexed="8"/>
      <name val="Arial"/>
      <family val="2"/>
    </font>
    <font>
      <sz val="8"/>
      <name val="Tahoma"/>
      <family val="2"/>
    </font>
    <font>
      <b/>
      <u val="single"/>
      <sz val="10"/>
      <name val="Arial"/>
      <family val="2"/>
    </font>
    <font>
      <b/>
      <u val="single"/>
      <sz val="8"/>
      <name val="Arial"/>
      <family val="2"/>
    </font>
    <font>
      <sz val="11"/>
      <name val="Arial"/>
      <family val="2"/>
    </font>
    <font>
      <sz val="14"/>
      <name val="Arial"/>
      <family val="2"/>
    </font>
    <font>
      <b/>
      <sz val="11"/>
      <name val="Arial"/>
      <family val="2"/>
    </font>
    <font>
      <b/>
      <sz val="11"/>
      <color indexed="12"/>
      <name val="Arial"/>
      <family val="2"/>
    </font>
    <font>
      <b/>
      <i/>
      <sz val="11"/>
      <name val="Arial"/>
      <family val="2"/>
    </font>
    <font>
      <b/>
      <sz val="11"/>
      <color indexed="8"/>
      <name val="Arial"/>
      <family val="2"/>
    </font>
    <font>
      <u val="single"/>
      <sz val="11"/>
      <color indexed="12"/>
      <name val="Arial"/>
      <family val="2"/>
    </font>
    <font>
      <b/>
      <sz val="7"/>
      <name val="Arial"/>
      <family val="2"/>
    </font>
    <font>
      <sz val="11"/>
      <color indexed="8"/>
      <name val="Arial"/>
      <family val="2"/>
    </font>
    <font>
      <b/>
      <u val="single"/>
      <sz val="11"/>
      <name val="Arial"/>
      <family val="2"/>
    </font>
    <font>
      <b/>
      <u val="single"/>
      <sz val="11"/>
      <color indexed="8"/>
      <name val="Arial"/>
      <family val="2"/>
    </font>
    <font>
      <b/>
      <u val="single"/>
      <sz val="20"/>
      <name val="Arial"/>
      <family val="2"/>
    </font>
    <font>
      <sz val="8.5"/>
      <name val="Arial"/>
      <family val="2"/>
    </font>
    <font>
      <b/>
      <i/>
      <sz val="12"/>
      <color indexed="8"/>
      <name val="Arial"/>
      <family val="2"/>
    </font>
    <font>
      <b/>
      <i/>
      <sz val="16"/>
      <color indexed="8"/>
      <name val="Arial"/>
      <family val="2"/>
    </font>
    <font>
      <b/>
      <i/>
      <u val="single"/>
      <sz val="16"/>
      <color indexed="8"/>
      <name val="Arial"/>
      <family val="2"/>
    </font>
    <font>
      <b/>
      <i/>
      <u val="single"/>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Arial"/>
      <family val="2"/>
    </font>
    <font>
      <sz val="11"/>
      <color indexed="9"/>
      <name val="Arial"/>
      <family val="2"/>
    </font>
    <font>
      <b/>
      <sz val="8"/>
      <color indexed="8"/>
      <name val="Arial"/>
      <family val="2"/>
    </font>
    <font>
      <b/>
      <sz val="9"/>
      <color indexed="8"/>
      <name val="Arial"/>
      <family val="2"/>
    </font>
    <font>
      <sz val="9"/>
      <color indexed="8"/>
      <name val="Arial"/>
      <family val="2"/>
    </font>
    <font>
      <sz val="14"/>
      <color indexed="8"/>
      <name val="Arial"/>
      <family val="2"/>
    </font>
    <font>
      <b/>
      <i/>
      <sz val="11"/>
      <color indexed="8"/>
      <name val="Arial"/>
      <family val="2"/>
    </font>
    <font>
      <b/>
      <u val="single"/>
      <sz val="10"/>
      <color indexed="8"/>
      <name val="Arial"/>
      <family val="2"/>
    </font>
    <font>
      <b/>
      <sz val="20"/>
      <color indexed="8"/>
      <name val="Arial"/>
      <family val="2"/>
    </font>
    <font>
      <b/>
      <sz val="12"/>
      <color indexed="8"/>
      <name val="Arial"/>
      <family val="2"/>
    </font>
    <font>
      <sz val="12"/>
      <color indexed="8"/>
      <name val="Arial"/>
      <family val="2"/>
    </font>
    <font>
      <b/>
      <sz val="14"/>
      <color indexed="8"/>
      <name val="Arial"/>
      <family val="2"/>
    </font>
    <font>
      <b/>
      <i/>
      <sz val="14"/>
      <color indexed="10"/>
      <name val="Arial"/>
      <family val="2"/>
    </font>
    <font>
      <b/>
      <sz val="14"/>
      <color indexed="10"/>
      <name val="Arial"/>
      <family val="2"/>
    </font>
    <font>
      <sz val="8"/>
      <name val="Segoe UI"/>
      <family val="2"/>
    </font>
    <font>
      <sz val="9"/>
      <color indexed="8"/>
      <name val="Times New Roman"/>
      <family val="1"/>
    </font>
    <font>
      <sz val="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10"/>
      <color theme="1"/>
      <name val="Arial"/>
      <family val="2"/>
    </font>
    <font>
      <sz val="11"/>
      <color theme="0"/>
      <name val="Arial"/>
      <family val="2"/>
    </font>
    <font>
      <b/>
      <sz val="8"/>
      <color theme="1"/>
      <name val="Arial"/>
      <family val="2"/>
    </font>
    <font>
      <b/>
      <i/>
      <sz val="8"/>
      <color theme="1"/>
      <name val="Arial"/>
      <family val="2"/>
    </font>
    <font>
      <b/>
      <sz val="9"/>
      <color theme="1"/>
      <name val="Arial"/>
      <family val="2"/>
    </font>
    <font>
      <sz val="9"/>
      <color theme="1"/>
      <name val="Arial"/>
      <family val="2"/>
    </font>
    <font>
      <b/>
      <sz val="11"/>
      <color theme="1"/>
      <name val="Arial"/>
      <family val="2"/>
    </font>
    <font>
      <sz val="14"/>
      <color theme="1"/>
      <name val="Arial"/>
      <family val="2"/>
    </font>
    <font>
      <b/>
      <i/>
      <sz val="11"/>
      <color theme="1"/>
      <name val="Arial"/>
      <family val="2"/>
    </font>
    <font>
      <sz val="11"/>
      <color theme="1"/>
      <name val="Arial"/>
      <family val="2"/>
    </font>
    <font>
      <b/>
      <u val="single"/>
      <sz val="10"/>
      <color theme="1"/>
      <name val="Arial"/>
      <family val="2"/>
    </font>
    <font>
      <b/>
      <sz val="20"/>
      <color theme="1"/>
      <name val="Arial"/>
      <family val="2"/>
    </font>
    <font>
      <b/>
      <sz val="12"/>
      <color theme="1"/>
      <name val="Arial"/>
      <family val="2"/>
    </font>
    <font>
      <sz val="12"/>
      <color theme="1"/>
      <name val="Arial"/>
      <family val="2"/>
    </font>
    <font>
      <b/>
      <i/>
      <sz val="16"/>
      <color theme="1"/>
      <name val="Arial"/>
      <family val="2"/>
    </font>
    <font>
      <b/>
      <i/>
      <sz val="14"/>
      <color rgb="FFFF0000"/>
      <name val="Arial"/>
      <family val="2"/>
    </font>
    <font>
      <b/>
      <sz val="14"/>
      <color rgb="FFFF0000"/>
      <name val="Arial"/>
      <family val="2"/>
    </font>
    <font>
      <b/>
      <sz val="14"/>
      <color theme="1"/>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gray0625">
        <bgColor indexed="42"/>
      </patternFill>
    </fill>
    <fill>
      <patternFill patternType="solid">
        <fgColor indexed="8"/>
        <bgColor indexed="64"/>
      </patternFill>
    </fill>
    <fill>
      <patternFill patternType="gray0625">
        <bgColor indexed="8"/>
      </patternFill>
    </fill>
    <fill>
      <patternFill patternType="solid">
        <fgColor indexed="51"/>
        <bgColor indexed="64"/>
      </patternFill>
    </fill>
    <fill>
      <patternFill patternType="gray0625">
        <bgColor indexed="9"/>
      </patternFill>
    </fill>
    <fill>
      <patternFill patternType="solid">
        <fgColor theme="0"/>
        <bgColor indexed="64"/>
      </patternFill>
    </fill>
    <fill>
      <patternFill patternType="gray0625">
        <fgColor indexed="9"/>
        <bgColor theme="0"/>
      </patternFill>
    </fill>
    <fill>
      <patternFill patternType="gray125">
        <bgColor indexed="9"/>
      </patternFill>
    </fill>
    <fill>
      <patternFill patternType="solid">
        <fgColor indexed="47"/>
        <bgColor indexed="64"/>
      </patternFill>
    </fill>
    <fill>
      <patternFill patternType="solid">
        <fgColor rgb="FFFFFF99"/>
        <bgColor indexed="64"/>
      </patternFill>
    </fill>
    <fill>
      <patternFill patternType="gray0625">
        <bgColor theme="0"/>
      </patternFill>
    </fill>
    <fill>
      <patternFill patternType="gray0625"/>
    </fill>
    <fill>
      <patternFill patternType="solid">
        <fgColor rgb="FFFFC000"/>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indexed="41"/>
        <bgColor indexed="64"/>
      </patternFill>
    </fill>
    <fill>
      <patternFill patternType="solid">
        <fgColor indexed="44"/>
        <bgColor indexed="64"/>
      </patternFill>
    </fill>
    <fill>
      <patternFill patternType="solid">
        <fgColor indexed="50"/>
        <bgColor indexed="64"/>
      </patternFill>
    </fill>
    <fill>
      <patternFill patternType="solid">
        <fgColor rgb="FFCCFFCC"/>
        <bgColor indexed="64"/>
      </patternFill>
    </fill>
    <fill>
      <patternFill patternType="solid">
        <fgColor rgb="FFFF0000"/>
        <bgColor indexed="64"/>
      </patternFill>
    </fill>
    <fill>
      <patternFill patternType="solid">
        <fgColor rgb="FFFFCC00"/>
        <bgColor indexed="64"/>
      </patternFill>
    </fill>
    <fill>
      <patternFill patternType="solid">
        <fgColor indexed="4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color indexed="63"/>
      </right>
      <top style="thin"/>
      <bottom style="thin"/>
    </border>
    <border>
      <left style="thin"/>
      <right>
        <color indexed="63"/>
      </right>
      <top style="thin"/>
      <bottom style="thin"/>
    </border>
    <border>
      <left style="medium"/>
      <right>
        <color indexed="63"/>
      </right>
      <top style="thin"/>
      <bottom style="medium"/>
    </border>
    <border>
      <left style="thin"/>
      <right>
        <color indexed="63"/>
      </right>
      <top style="thin"/>
      <bottom style="medium"/>
    </border>
    <border>
      <left style="medium"/>
      <right>
        <color indexed="63"/>
      </right>
      <top>
        <color indexed="63"/>
      </top>
      <bottom style="mediu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medium"/>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medium"/>
      <right style="medium"/>
      <top style="thin"/>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thin"/>
      <bottom style="medium"/>
    </border>
    <border>
      <left style="medium"/>
      <right>
        <color indexed="63"/>
      </right>
      <top style="medium"/>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8" fillId="0" borderId="0" applyNumberFormat="0" applyFill="0" applyBorder="0" applyAlignment="0" applyProtection="0"/>
    <xf numFmtId="0" fontId="4"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3" fillId="0" borderId="0" applyNumberFormat="0" applyFill="0" applyBorder="0" applyAlignment="0" applyProtection="0"/>
    <xf numFmtId="0" fontId="103" fillId="30" borderId="1" applyNumberFormat="0" applyAlignment="0" applyProtection="0"/>
    <xf numFmtId="0" fontId="104" fillId="0" borderId="6" applyNumberFormat="0" applyFill="0" applyAlignment="0" applyProtection="0"/>
    <xf numFmtId="0" fontId="105" fillId="31" borderId="0" applyNumberFormat="0" applyBorder="0" applyAlignment="0" applyProtection="0"/>
    <xf numFmtId="0" fontId="0" fillId="32" borderId="7" applyNumberFormat="0" applyFont="0" applyAlignment="0" applyProtection="0"/>
    <xf numFmtId="0" fontId="106" fillId="27" borderId="8" applyNumberFormat="0" applyAlignment="0" applyProtection="0"/>
    <xf numFmtId="9" fontId="0" fillId="0" borderId="0" applyFont="0" applyFill="0" applyBorder="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512">
    <xf numFmtId="0" fontId="0" fillId="0" borderId="0" xfId="0" applyAlignment="1">
      <alignment/>
    </xf>
    <xf numFmtId="0" fontId="0" fillId="33" borderId="0" xfId="0" applyFill="1" applyAlignment="1">
      <alignment/>
    </xf>
    <xf numFmtId="0" fontId="0" fillId="34" borderId="0" xfId="0" applyFill="1" applyAlignment="1">
      <alignment/>
    </xf>
    <xf numFmtId="0" fontId="10" fillId="34" borderId="0" xfId="0" applyFont="1" applyFill="1" applyAlignment="1">
      <alignment/>
    </xf>
    <xf numFmtId="0" fontId="11" fillId="34" borderId="0" xfId="0" applyFont="1" applyFill="1" applyAlignment="1">
      <alignment/>
    </xf>
    <xf numFmtId="164" fontId="12" fillId="35" borderId="10" xfId="0" applyNumberFormat="1" applyFont="1" applyFill="1" applyBorder="1" applyAlignment="1" applyProtection="1">
      <alignment horizontal="center"/>
      <protection hidden="1"/>
    </xf>
    <xf numFmtId="164" fontId="0" fillId="34" borderId="0" xfId="0" applyNumberFormat="1" applyFill="1" applyAlignment="1">
      <alignment/>
    </xf>
    <xf numFmtId="0" fontId="0" fillId="36" borderId="0" xfId="0" applyFill="1" applyAlignment="1">
      <alignment/>
    </xf>
    <xf numFmtId="0" fontId="0" fillId="0" borderId="11" xfId="0" applyBorder="1" applyAlignment="1">
      <alignment/>
    </xf>
    <xf numFmtId="0" fontId="13" fillId="0" borderId="12" xfId="0" applyFont="1" applyBorder="1" applyAlignment="1">
      <alignment/>
    </xf>
    <xf numFmtId="0" fontId="0" fillId="0" borderId="12" xfId="0" applyBorder="1" applyAlignment="1">
      <alignment/>
    </xf>
    <xf numFmtId="0" fontId="15" fillId="0" borderId="12" xfId="0" applyFont="1" applyBorder="1" applyAlignment="1">
      <alignment/>
    </xf>
    <xf numFmtId="0" fontId="15" fillId="0" borderId="13" xfId="0" applyFont="1" applyBorder="1" applyAlignment="1">
      <alignment/>
    </xf>
    <xf numFmtId="0" fontId="0" fillId="0" borderId="14" xfId="0" applyBorder="1" applyAlignment="1">
      <alignment/>
    </xf>
    <xf numFmtId="0" fontId="16" fillId="0" borderId="0" xfId="0" applyFont="1" applyBorder="1" applyAlignment="1">
      <alignment horizontal="center"/>
    </xf>
    <xf numFmtId="0" fontId="16" fillId="0" borderId="0" xfId="0" applyFont="1" applyBorder="1" applyAlignment="1">
      <alignment/>
    </xf>
    <xf numFmtId="0" fontId="0" fillId="0" borderId="0" xfId="0" applyBorder="1" applyAlignment="1">
      <alignment/>
    </xf>
    <xf numFmtId="0" fontId="16" fillId="0" borderId="15" xfId="0" applyFont="1" applyBorder="1" applyAlignment="1">
      <alignment horizontal="center"/>
    </xf>
    <xf numFmtId="0" fontId="0" fillId="33" borderId="16" xfId="0" applyFill="1" applyBorder="1" applyAlignment="1">
      <alignment horizontal="right"/>
    </xf>
    <xf numFmtId="0" fontId="2" fillId="33" borderId="17" xfId="0" applyFont="1" applyFill="1" applyBorder="1" applyAlignment="1" applyProtection="1">
      <alignment horizontal="center"/>
      <protection locked="0"/>
    </xf>
    <xf numFmtId="0" fontId="2" fillId="37" borderId="17" xfId="0" applyFont="1" applyFill="1" applyBorder="1" applyAlignment="1">
      <alignment horizontal="center"/>
    </xf>
    <xf numFmtId="0" fontId="0" fillId="38" borderId="17" xfId="0" applyFill="1" applyBorder="1" applyAlignment="1">
      <alignment/>
    </xf>
    <xf numFmtId="164" fontId="5" fillId="33" borderId="18" xfId="0" applyNumberFormat="1" applyFont="1" applyFill="1" applyBorder="1" applyAlignment="1" applyProtection="1">
      <alignment horizontal="center"/>
      <protection hidden="1"/>
    </xf>
    <xf numFmtId="0" fontId="2" fillId="33" borderId="18" xfId="0" applyFont="1" applyFill="1" applyBorder="1" applyAlignment="1" applyProtection="1">
      <alignment horizontal="center"/>
      <protection locked="0"/>
    </xf>
    <xf numFmtId="0" fontId="0" fillId="35" borderId="16" xfId="0" applyFill="1" applyBorder="1" applyAlignment="1">
      <alignment horizontal="right"/>
    </xf>
    <xf numFmtId="0" fontId="2" fillId="35" borderId="17" xfId="0" applyFont="1" applyFill="1" applyBorder="1" applyAlignment="1" applyProtection="1">
      <alignment horizontal="center"/>
      <protection locked="0"/>
    </xf>
    <xf numFmtId="164" fontId="5" fillId="35" borderId="18" xfId="0" applyNumberFormat="1" applyFont="1" applyFill="1" applyBorder="1" applyAlignment="1" applyProtection="1">
      <alignment horizontal="center"/>
      <protection hidden="1"/>
    </xf>
    <xf numFmtId="0" fontId="2" fillId="35" borderId="18" xfId="0" applyFont="1" applyFill="1" applyBorder="1" applyAlignment="1" applyProtection="1">
      <alignment horizontal="center"/>
      <protection locked="0"/>
    </xf>
    <xf numFmtId="0" fontId="0" fillId="39" borderId="0" xfId="0" applyFill="1" applyBorder="1" applyAlignment="1">
      <alignment horizontal="center"/>
    </xf>
    <xf numFmtId="0" fontId="0" fillId="37" borderId="0" xfId="0" applyFill="1" applyBorder="1" applyAlignment="1">
      <alignment horizontal="center"/>
    </xf>
    <xf numFmtId="0" fontId="0" fillId="38" borderId="0" xfId="0" applyFill="1" applyBorder="1" applyAlignment="1">
      <alignment/>
    </xf>
    <xf numFmtId="0" fontId="5" fillId="39" borderId="15" xfId="0" applyFont="1" applyFill="1" applyBorder="1" applyAlignment="1" applyProtection="1">
      <alignment horizontal="center"/>
      <protection hidden="1"/>
    </xf>
    <xf numFmtId="0" fontId="0" fillId="39" borderId="15" xfId="0" applyFill="1" applyBorder="1" applyAlignment="1">
      <alignment horizontal="center"/>
    </xf>
    <xf numFmtId="0" fontId="2" fillId="39" borderId="17" xfId="0" applyFont="1" applyFill="1" applyBorder="1" applyAlignment="1" applyProtection="1">
      <alignment horizontal="center"/>
      <protection locked="0"/>
    </xf>
    <xf numFmtId="164" fontId="5" fillId="39" borderId="18" xfId="0" applyNumberFormat="1" applyFont="1" applyFill="1" applyBorder="1" applyAlignment="1" applyProtection="1">
      <alignment horizontal="center"/>
      <protection hidden="1"/>
    </xf>
    <xf numFmtId="0" fontId="2" fillId="39" borderId="19" xfId="0" applyFont="1" applyFill="1" applyBorder="1" applyAlignment="1" applyProtection="1">
      <alignment horizontal="center"/>
      <protection locked="0"/>
    </xf>
    <xf numFmtId="0" fontId="2" fillId="39" borderId="18" xfId="0" applyFont="1" applyFill="1" applyBorder="1" applyAlignment="1" applyProtection="1">
      <alignment horizontal="center"/>
      <protection locked="0"/>
    </xf>
    <xf numFmtId="0" fontId="0" fillId="39" borderId="20" xfId="0" applyFill="1" applyBorder="1" applyAlignment="1">
      <alignment horizontal="center"/>
    </xf>
    <xf numFmtId="0" fontId="0" fillId="37" borderId="20" xfId="0" applyFill="1" applyBorder="1" applyAlignment="1">
      <alignment horizontal="center"/>
    </xf>
    <xf numFmtId="0" fontId="0" fillId="38" borderId="20" xfId="0" applyFill="1" applyBorder="1" applyAlignment="1">
      <alignment/>
    </xf>
    <xf numFmtId="0" fontId="5" fillId="39" borderId="21" xfId="0" applyFont="1" applyFill="1" applyBorder="1" applyAlignment="1" applyProtection="1">
      <alignment/>
      <protection hidden="1"/>
    </xf>
    <xf numFmtId="0" fontId="0" fillId="39" borderId="21" xfId="0" applyFill="1" applyBorder="1" applyAlignment="1">
      <alignment horizontal="center"/>
    </xf>
    <xf numFmtId="0" fontId="0" fillId="33" borderId="0" xfId="0" applyFill="1" applyAlignment="1">
      <alignment horizontal="right"/>
    </xf>
    <xf numFmtId="0" fontId="18" fillId="0" borderId="11" xfId="0" applyFont="1" applyBorder="1" applyAlignment="1">
      <alignment/>
    </xf>
    <xf numFmtId="0" fontId="19" fillId="0" borderId="12" xfId="0" applyFont="1" applyBorder="1" applyAlignment="1">
      <alignment/>
    </xf>
    <xf numFmtId="0" fontId="20" fillId="0" borderId="12" xfId="0" applyFont="1" applyBorder="1" applyAlignment="1">
      <alignment/>
    </xf>
    <xf numFmtId="0" fontId="20" fillId="0" borderId="13" xfId="0" applyFont="1" applyBorder="1" applyAlignment="1">
      <alignment/>
    </xf>
    <xf numFmtId="0" fontId="21" fillId="0" borderId="12" xfId="0" applyFont="1" applyBorder="1" applyAlignment="1">
      <alignment/>
    </xf>
    <xf numFmtId="0" fontId="22" fillId="0" borderId="12" xfId="0" applyFont="1" applyBorder="1" applyAlignment="1">
      <alignment/>
    </xf>
    <xf numFmtId="0" fontId="22" fillId="0" borderId="13" xfId="0" applyFont="1" applyBorder="1" applyAlignment="1">
      <alignment/>
    </xf>
    <xf numFmtId="0" fontId="11" fillId="40" borderId="0" xfId="0" applyFont="1" applyFill="1" applyAlignment="1">
      <alignment/>
    </xf>
    <xf numFmtId="0" fontId="23" fillId="34" borderId="0" xfId="0" applyFont="1" applyFill="1" applyAlignment="1">
      <alignment/>
    </xf>
    <xf numFmtId="0" fontId="0" fillId="0" borderId="0" xfId="0" applyAlignment="1">
      <alignment horizontal="center"/>
    </xf>
    <xf numFmtId="0" fontId="0" fillId="34" borderId="0" xfId="0" applyFill="1" applyAlignment="1" applyProtection="1">
      <alignment/>
      <protection locked="0"/>
    </xf>
    <xf numFmtId="0" fontId="0" fillId="35" borderId="0" xfId="0" applyFill="1" applyAlignment="1">
      <alignment horizontal="center"/>
    </xf>
    <xf numFmtId="0" fontId="20" fillId="34" borderId="0" xfId="0" applyFont="1" applyFill="1" applyAlignment="1">
      <alignment/>
    </xf>
    <xf numFmtId="0" fontId="28" fillId="41" borderId="0" xfId="0" applyFont="1" applyFill="1" applyBorder="1" applyAlignment="1" applyProtection="1">
      <alignment horizontal="center" vertical="center" wrapText="1"/>
      <protection hidden="1"/>
    </xf>
    <xf numFmtId="0" fontId="30" fillId="41" borderId="0" xfId="0" applyFont="1" applyFill="1" applyBorder="1" applyAlignment="1" applyProtection="1">
      <alignment horizontal="center" vertical="center" wrapText="1"/>
      <protection hidden="1"/>
    </xf>
    <xf numFmtId="0" fontId="110" fillId="34" borderId="0" xfId="0" applyFont="1" applyFill="1" applyAlignment="1" applyProtection="1">
      <alignment horizontal="right" vertical="center"/>
      <protection hidden="1"/>
    </xf>
    <xf numFmtId="0" fontId="111" fillId="34" borderId="0" xfId="0" applyFont="1" applyFill="1" applyAlignment="1">
      <alignment/>
    </xf>
    <xf numFmtId="0" fontId="29" fillId="41" borderId="0" xfId="0" applyFont="1" applyFill="1" applyAlignment="1" applyProtection="1">
      <alignment horizontal="left" vertical="top" wrapText="1"/>
      <protection hidden="1"/>
    </xf>
    <xf numFmtId="0" fontId="112" fillId="34" borderId="0" xfId="0" applyFont="1" applyFill="1" applyAlignment="1" applyProtection="1">
      <alignment vertical="center"/>
      <protection/>
    </xf>
    <xf numFmtId="0" fontId="41" fillId="34" borderId="0" xfId="0" applyFont="1" applyFill="1" applyAlignment="1" applyProtection="1">
      <alignment vertical="center"/>
      <protection/>
    </xf>
    <xf numFmtId="0" fontId="10" fillId="34" borderId="0" xfId="0" applyFont="1" applyFill="1" applyAlignment="1" applyProtection="1">
      <alignment vertical="center"/>
      <protection hidden="1"/>
    </xf>
    <xf numFmtId="0" fontId="41" fillId="34" borderId="0" xfId="0" applyFont="1" applyFill="1" applyAlignment="1" applyProtection="1">
      <alignment vertical="center"/>
      <protection hidden="1"/>
    </xf>
    <xf numFmtId="0" fontId="41" fillId="34" borderId="0" xfId="0" applyFont="1" applyFill="1" applyAlignment="1" applyProtection="1">
      <alignment horizontal="right" vertical="center"/>
      <protection hidden="1"/>
    </xf>
    <xf numFmtId="0" fontId="0" fillId="34" borderId="0" xfId="0" applyFill="1" applyAlignment="1" applyProtection="1">
      <alignment vertical="center"/>
      <protection hidden="1"/>
    </xf>
    <xf numFmtId="0" fontId="1" fillId="34" borderId="0" xfId="0" applyFont="1" applyFill="1" applyAlignment="1" applyProtection="1">
      <alignment vertical="center"/>
      <protection hidden="1"/>
    </xf>
    <xf numFmtId="0" fontId="1" fillId="34" borderId="0" xfId="0" applyFont="1" applyFill="1" applyAlignment="1" applyProtection="1">
      <alignment horizontal="right" vertical="center"/>
      <protection hidden="1"/>
    </xf>
    <xf numFmtId="0" fontId="35" fillId="34" borderId="0" xfId="0" applyFont="1" applyFill="1" applyAlignment="1" applyProtection="1">
      <alignment vertical="center"/>
      <protection hidden="1"/>
    </xf>
    <xf numFmtId="0" fontId="1" fillId="34" borderId="0" xfId="0" applyFont="1" applyFill="1" applyAlignment="1" applyProtection="1">
      <alignment horizontal="right" vertical="center" wrapText="1"/>
      <protection hidden="1"/>
    </xf>
    <xf numFmtId="0" fontId="0" fillId="34" borderId="0" xfId="0" applyFill="1" applyAlignment="1" applyProtection="1">
      <alignment horizontal="right" vertical="center"/>
      <protection hidden="1"/>
    </xf>
    <xf numFmtId="0" fontId="1" fillId="34" borderId="0" xfId="0" applyFont="1" applyFill="1" applyAlignment="1" applyProtection="1">
      <alignment horizontal="center" vertical="center" wrapText="1"/>
      <protection hidden="1"/>
    </xf>
    <xf numFmtId="0" fontId="1" fillId="34" borderId="0" xfId="0" applyFont="1" applyFill="1" applyBorder="1" applyAlignment="1" applyProtection="1">
      <alignment horizontal="right" vertical="center"/>
      <protection hidden="1"/>
    </xf>
    <xf numFmtId="0" fontId="29" fillId="41" borderId="0" xfId="0" applyFont="1" applyFill="1" applyAlignment="1" applyProtection="1">
      <alignment horizontal="left" vertical="center" wrapText="1"/>
      <protection hidden="1"/>
    </xf>
    <xf numFmtId="0" fontId="6" fillId="34" borderId="0" xfId="0" applyFont="1" applyFill="1" applyAlignment="1" applyProtection="1">
      <alignment horizontal="right" vertical="center"/>
      <protection hidden="1"/>
    </xf>
    <xf numFmtId="0" fontId="113" fillId="34" borderId="0" xfId="0" applyFont="1" applyFill="1" applyAlignment="1" applyProtection="1">
      <alignment vertical="center"/>
      <protection hidden="1"/>
    </xf>
    <xf numFmtId="0" fontId="25" fillId="34" borderId="0" xfId="0" applyFont="1" applyFill="1" applyAlignment="1" applyProtection="1">
      <alignment vertical="center"/>
      <protection hidden="1"/>
    </xf>
    <xf numFmtId="0" fontId="111" fillId="41" borderId="0" xfId="0" applyFont="1" applyFill="1" applyAlignment="1" applyProtection="1">
      <alignment vertical="center"/>
      <protection hidden="1"/>
    </xf>
    <xf numFmtId="0" fontId="114" fillId="41" borderId="0" xfId="0" applyFont="1" applyFill="1" applyAlignment="1" applyProtection="1">
      <alignment vertical="center"/>
      <protection hidden="1"/>
    </xf>
    <xf numFmtId="0" fontId="114" fillId="42" borderId="0" xfId="0" applyFont="1" applyFill="1" applyAlignment="1" applyProtection="1">
      <alignment vertical="center"/>
      <protection hidden="1"/>
    </xf>
    <xf numFmtId="0" fontId="0" fillId="41" borderId="0" xfId="0" applyFill="1" applyAlignment="1" applyProtection="1">
      <alignment vertical="center"/>
      <protection hidden="1"/>
    </xf>
    <xf numFmtId="0" fontId="1" fillId="41" borderId="0" xfId="0" applyFont="1" applyFill="1" applyAlignment="1" applyProtection="1">
      <alignment vertical="center"/>
      <protection hidden="1"/>
    </xf>
    <xf numFmtId="0" fontId="115" fillId="34" borderId="0" xfId="0" applyFont="1" applyFill="1" applyAlignment="1" applyProtection="1">
      <alignment vertical="center"/>
      <protection hidden="1"/>
    </xf>
    <xf numFmtId="0" fontId="0" fillId="34" borderId="0" xfId="0" applyFont="1" applyFill="1" applyAlignment="1" applyProtection="1">
      <alignment vertical="center"/>
      <protection hidden="1"/>
    </xf>
    <xf numFmtId="0" fontId="116" fillId="34" borderId="0" xfId="0" applyFont="1" applyFill="1" applyAlignment="1" applyProtection="1">
      <alignment vertical="center"/>
      <protection hidden="1"/>
    </xf>
    <xf numFmtId="0" fontId="36" fillId="41" borderId="0" xfId="0" applyFont="1" applyFill="1" applyAlignment="1" applyProtection="1">
      <alignment horizontal="left" vertical="center" wrapText="1"/>
      <protection hidden="1"/>
    </xf>
    <xf numFmtId="0" fontId="110" fillId="34" borderId="0" xfId="0" applyFont="1" applyFill="1" applyAlignment="1" applyProtection="1">
      <alignment vertical="center"/>
      <protection hidden="1"/>
    </xf>
    <xf numFmtId="0" fontId="26" fillId="34" borderId="0" xfId="0" applyFont="1" applyFill="1" applyAlignment="1" applyProtection="1">
      <alignment vertical="center"/>
      <protection hidden="1"/>
    </xf>
    <xf numFmtId="0" fontId="1" fillId="34" borderId="0" xfId="0" applyFont="1" applyFill="1" applyAlignment="1" applyProtection="1">
      <alignment vertical="center" wrapText="1"/>
      <protection hidden="1"/>
    </xf>
    <xf numFmtId="0" fontId="5" fillId="34" borderId="0" xfId="0" applyFont="1" applyFill="1" applyAlignment="1" applyProtection="1">
      <alignment vertical="center"/>
      <protection hidden="1"/>
    </xf>
    <xf numFmtId="0" fontId="29" fillId="41" borderId="0" xfId="0" applyFont="1" applyFill="1" applyBorder="1" applyAlignment="1" applyProtection="1">
      <alignment horizontal="left" vertical="top" wrapText="1"/>
      <protection hidden="1"/>
    </xf>
    <xf numFmtId="0" fontId="117" fillId="41" borderId="0" xfId="0" applyFont="1" applyFill="1" applyBorder="1" applyAlignment="1" applyProtection="1">
      <alignment horizontal="center" vertical="center"/>
      <protection hidden="1"/>
    </xf>
    <xf numFmtId="0" fontId="8" fillId="34" borderId="0" xfId="0" applyFont="1" applyFill="1" applyAlignment="1" applyProtection="1">
      <alignment vertical="center"/>
      <protection hidden="1"/>
    </xf>
    <xf numFmtId="0" fontId="118" fillId="41" borderId="0" xfId="0" applyFont="1" applyFill="1" applyAlignment="1" applyProtection="1">
      <alignment vertical="center"/>
      <protection hidden="1"/>
    </xf>
    <xf numFmtId="0" fontId="119" fillId="34" borderId="0" xfId="0" applyFont="1" applyFill="1" applyAlignment="1" applyProtection="1">
      <alignment vertical="center"/>
      <protection/>
    </xf>
    <xf numFmtId="0" fontId="43" fillId="34" borderId="0" xfId="0" applyFont="1" applyFill="1" applyAlignment="1" applyProtection="1">
      <alignment vertical="center"/>
      <protection/>
    </xf>
    <xf numFmtId="0" fontId="41" fillId="34" borderId="0" xfId="0" applyFont="1" applyFill="1" applyAlignment="1" applyProtection="1">
      <alignment horizontal="right" vertical="center"/>
      <protection/>
    </xf>
    <xf numFmtId="0" fontId="41" fillId="34" borderId="0" xfId="0" applyFont="1" applyFill="1" applyAlignment="1" applyProtection="1">
      <alignment horizontal="left" vertical="center"/>
      <protection/>
    </xf>
    <xf numFmtId="0" fontId="41" fillId="43" borderId="0" xfId="0" applyFont="1" applyFill="1" applyAlignment="1" applyProtection="1">
      <alignment horizontal="center" vertical="center" wrapText="1"/>
      <protection/>
    </xf>
    <xf numFmtId="0" fontId="10" fillId="41" borderId="0" xfId="0" applyFont="1" applyFill="1" applyAlignment="1" applyProtection="1">
      <alignment vertical="center"/>
      <protection/>
    </xf>
    <xf numFmtId="0" fontId="119" fillId="41" borderId="0" xfId="0" applyFont="1" applyFill="1" applyAlignment="1" applyProtection="1">
      <alignment vertical="center"/>
      <protection/>
    </xf>
    <xf numFmtId="0" fontId="120" fillId="41" borderId="0" xfId="0" applyFont="1" applyFill="1" applyAlignment="1" applyProtection="1">
      <alignment vertical="center"/>
      <protection/>
    </xf>
    <xf numFmtId="0" fontId="41" fillId="40" borderId="22" xfId="0" applyFont="1" applyFill="1" applyBorder="1" applyAlignment="1" applyProtection="1">
      <alignment vertical="center"/>
      <protection/>
    </xf>
    <xf numFmtId="0" fontId="41" fillId="40" borderId="23" xfId="0" applyFont="1" applyFill="1" applyBorder="1" applyAlignment="1" applyProtection="1">
      <alignment vertical="center"/>
      <protection/>
    </xf>
    <xf numFmtId="0" fontId="41" fillId="40" borderId="24" xfId="0" applyFont="1" applyFill="1" applyBorder="1" applyAlignment="1" applyProtection="1">
      <alignment vertical="center"/>
      <protection/>
    </xf>
    <xf numFmtId="0" fontId="43" fillId="44" borderId="25" xfId="0" applyFont="1" applyFill="1" applyBorder="1" applyAlignment="1" applyProtection="1">
      <alignment horizontal="center" vertical="center"/>
      <protection/>
    </xf>
    <xf numFmtId="0" fontId="43" fillId="45" borderId="26" xfId="0" applyFont="1" applyFill="1" applyBorder="1" applyAlignment="1" applyProtection="1">
      <alignment horizontal="center" vertical="center"/>
      <protection/>
    </xf>
    <xf numFmtId="0" fontId="44" fillId="45" borderId="27" xfId="0" applyFont="1" applyFill="1" applyBorder="1" applyAlignment="1" applyProtection="1">
      <alignment horizontal="center" vertical="center"/>
      <protection/>
    </xf>
    <xf numFmtId="0" fontId="41" fillId="46" borderId="0" xfId="0" applyFont="1" applyFill="1" applyBorder="1" applyAlignment="1" applyProtection="1">
      <alignment vertical="center"/>
      <protection/>
    </xf>
    <xf numFmtId="0" fontId="119" fillId="46" borderId="0" xfId="0" applyFont="1" applyFill="1" applyBorder="1" applyAlignment="1" applyProtection="1">
      <alignment vertical="center"/>
      <protection/>
    </xf>
    <xf numFmtId="0" fontId="41" fillId="40" borderId="15" xfId="0" applyFont="1" applyFill="1" applyBorder="1" applyAlignment="1" applyProtection="1">
      <alignment vertical="center"/>
      <protection/>
    </xf>
    <xf numFmtId="0" fontId="43" fillId="39" borderId="28" xfId="0" applyFont="1" applyFill="1" applyBorder="1" applyAlignment="1" applyProtection="1">
      <alignment horizontal="center" vertical="center" wrapText="1"/>
      <protection/>
    </xf>
    <xf numFmtId="0" fontId="44" fillId="39" borderId="29" xfId="0" applyFont="1" applyFill="1" applyBorder="1" applyAlignment="1" applyProtection="1">
      <alignment horizontal="center" vertical="center" wrapText="1"/>
      <protection/>
    </xf>
    <xf numFmtId="0" fontId="41" fillId="46" borderId="14" xfId="0" applyFont="1" applyFill="1" applyBorder="1" applyAlignment="1" applyProtection="1">
      <alignment vertical="center"/>
      <protection/>
    </xf>
    <xf numFmtId="0" fontId="41" fillId="46" borderId="12" xfId="0" applyFont="1" applyFill="1" applyBorder="1" applyAlignment="1" applyProtection="1">
      <alignment vertical="center"/>
      <protection/>
    </xf>
    <xf numFmtId="0" fontId="44" fillId="47" borderId="0" xfId="0" applyFont="1" applyFill="1" applyBorder="1" applyAlignment="1" applyProtection="1">
      <alignment horizontal="center" vertical="center" wrapText="1"/>
      <protection/>
    </xf>
    <xf numFmtId="0" fontId="41" fillId="46" borderId="30" xfId="0" applyFont="1" applyFill="1" applyBorder="1" applyAlignment="1" applyProtection="1">
      <alignment vertical="center"/>
      <protection/>
    </xf>
    <xf numFmtId="0" fontId="41" fillId="46" borderId="20" xfId="0" applyFont="1" applyFill="1" applyBorder="1" applyAlignment="1" applyProtection="1">
      <alignment vertical="center"/>
      <protection/>
    </xf>
    <xf numFmtId="0" fontId="41" fillId="40" borderId="21" xfId="0" applyFont="1" applyFill="1" applyBorder="1" applyAlignment="1" applyProtection="1">
      <alignment vertical="center"/>
      <protection/>
    </xf>
    <xf numFmtId="0" fontId="41" fillId="34" borderId="0" xfId="0" applyFont="1" applyFill="1" applyAlignment="1" applyProtection="1">
      <alignment vertical="center" wrapText="1"/>
      <protection/>
    </xf>
    <xf numFmtId="0" fontId="41" fillId="41" borderId="0" xfId="0" applyFont="1" applyFill="1" applyBorder="1" applyAlignment="1" applyProtection="1">
      <alignment horizontal="left" vertical="center" wrapText="1"/>
      <protection/>
    </xf>
    <xf numFmtId="0" fontId="0" fillId="34" borderId="0" xfId="0" applyFill="1" applyAlignment="1" applyProtection="1">
      <alignment vertical="center"/>
      <protection/>
    </xf>
    <xf numFmtId="0" fontId="31" fillId="34" borderId="0" xfId="0" applyFont="1" applyFill="1" applyAlignment="1" applyProtection="1">
      <alignment horizontal="center" vertical="center"/>
      <protection/>
    </xf>
    <xf numFmtId="0" fontId="33" fillId="34" borderId="0" xfId="0" applyFont="1" applyFill="1" applyAlignment="1" applyProtection="1">
      <alignment horizontal="center" vertical="center"/>
      <protection/>
    </xf>
    <xf numFmtId="0" fontId="34" fillId="34" borderId="0" xfId="0" applyFont="1" applyFill="1" applyAlignment="1" applyProtection="1">
      <alignment horizontal="center" vertical="center"/>
      <protection/>
    </xf>
    <xf numFmtId="0" fontId="0" fillId="34" borderId="0" xfId="0" applyFont="1" applyFill="1" applyAlignment="1" applyProtection="1">
      <alignment vertical="center"/>
      <protection/>
    </xf>
    <xf numFmtId="0" fontId="0" fillId="34" borderId="0" xfId="0" applyFont="1" applyFill="1" applyAlignment="1" applyProtection="1">
      <alignment vertical="center"/>
      <protection/>
    </xf>
    <xf numFmtId="0" fontId="0" fillId="41" borderId="0" xfId="0" applyFill="1" applyAlignment="1" applyProtection="1">
      <alignment vertical="center"/>
      <protection/>
    </xf>
    <xf numFmtId="0" fontId="1" fillId="34" borderId="0" xfId="0" applyFont="1" applyFill="1" applyAlignment="1" applyProtection="1">
      <alignment horizontal="right" vertical="center"/>
      <protection/>
    </xf>
    <xf numFmtId="0" fontId="25" fillId="34" borderId="0" xfId="0" applyFont="1" applyFill="1" applyAlignment="1" applyProtection="1">
      <alignment vertical="center"/>
      <protection/>
    </xf>
    <xf numFmtId="0" fontId="42" fillId="34" borderId="0" xfId="0" applyFont="1" applyFill="1" applyAlignment="1" applyProtection="1">
      <alignment vertical="center"/>
      <protection/>
    </xf>
    <xf numFmtId="0" fontId="27" fillId="34" borderId="0" xfId="0" applyFont="1" applyFill="1" applyAlignment="1" applyProtection="1">
      <alignment vertical="center"/>
      <protection/>
    </xf>
    <xf numFmtId="0" fontId="1" fillId="34" borderId="0" xfId="0" applyFont="1" applyFill="1" applyAlignment="1" applyProtection="1">
      <alignment vertical="center"/>
      <protection/>
    </xf>
    <xf numFmtId="0" fontId="1" fillId="41" borderId="0" xfId="0" applyFont="1" applyFill="1" applyAlignment="1" applyProtection="1">
      <alignment vertical="center"/>
      <protection/>
    </xf>
    <xf numFmtId="0" fontId="111" fillId="34" borderId="0" xfId="0" applyFont="1" applyFill="1" applyAlignment="1" applyProtection="1">
      <alignment vertical="center"/>
      <protection/>
    </xf>
    <xf numFmtId="0" fontId="1" fillId="34" borderId="0" xfId="0" applyFont="1" applyFill="1" applyAlignment="1" applyProtection="1">
      <alignment vertical="center"/>
      <protection/>
    </xf>
    <xf numFmtId="0" fontId="112" fillId="34" borderId="0" xfId="0" applyFont="1" applyFill="1" applyAlignment="1" applyProtection="1">
      <alignment vertical="center"/>
      <protection locked="0"/>
    </xf>
    <xf numFmtId="0" fontId="112" fillId="41" borderId="0" xfId="0" applyFont="1" applyFill="1" applyAlignment="1" applyProtection="1">
      <alignment vertical="center"/>
      <protection locked="0"/>
    </xf>
    <xf numFmtId="0" fontId="112" fillId="34" borderId="0" xfId="0" applyFont="1" applyFill="1" applyAlignment="1" applyProtection="1">
      <alignment horizontal="right" vertical="center"/>
      <protection locked="0"/>
    </xf>
    <xf numFmtId="0" fontId="112" fillId="41" borderId="0" xfId="0" applyFont="1" applyFill="1" applyAlignment="1" applyProtection="1">
      <alignment horizontal="right" vertical="center"/>
      <protection locked="0"/>
    </xf>
    <xf numFmtId="0" fontId="120" fillId="34" borderId="0" xfId="0" applyFont="1" applyFill="1" applyAlignment="1" applyProtection="1">
      <alignment vertical="center"/>
      <protection/>
    </xf>
    <xf numFmtId="0" fontId="117" fillId="34" borderId="0" xfId="0" applyFont="1" applyFill="1" applyAlignment="1" applyProtection="1">
      <alignment vertical="center"/>
      <protection/>
    </xf>
    <xf numFmtId="0" fontId="117" fillId="34" borderId="0" xfId="0" applyFont="1" applyFill="1" applyAlignment="1" applyProtection="1">
      <alignment horizontal="right" vertical="center"/>
      <protection/>
    </xf>
    <xf numFmtId="0" fontId="120" fillId="34" borderId="0" xfId="0" applyFont="1" applyFill="1" applyAlignment="1" applyProtection="1">
      <alignment horizontal="right" vertical="center"/>
      <protection/>
    </xf>
    <xf numFmtId="0" fontId="117" fillId="34" borderId="0" xfId="0" applyFont="1" applyFill="1" applyAlignment="1" applyProtection="1">
      <alignment horizontal="left" vertical="center"/>
      <protection/>
    </xf>
    <xf numFmtId="0" fontId="117" fillId="34" borderId="0" xfId="0" applyFont="1" applyFill="1" applyAlignment="1" applyProtection="1">
      <alignment horizontal="center" vertical="center"/>
      <protection/>
    </xf>
    <xf numFmtId="0" fontId="120" fillId="34" borderId="0" xfId="0" applyFont="1" applyFill="1" applyAlignment="1" applyProtection="1">
      <alignment horizontal="center" vertical="center"/>
      <protection/>
    </xf>
    <xf numFmtId="0" fontId="120" fillId="45" borderId="17" xfId="0" applyFont="1" applyFill="1" applyBorder="1" applyAlignment="1" applyProtection="1">
      <alignment horizontal="center" vertical="center"/>
      <protection locked="0"/>
    </xf>
    <xf numFmtId="0" fontId="120" fillId="41" borderId="0" xfId="0" applyFont="1" applyFill="1" applyAlignment="1" applyProtection="1">
      <alignment horizontal="right" vertical="center"/>
      <protection/>
    </xf>
    <xf numFmtId="0" fontId="120" fillId="34" borderId="0" xfId="0" applyFont="1" applyFill="1" applyAlignment="1" applyProtection="1">
      <alignment horizontal="left" vertical="center"/>
      <protection/>
    </xf>
    <xf numFmtId="0" fontId="120" fillId="34" borderId="0" xfId="0" applyFont="1" applyFill="1" applyBorder="1" applyAlignment="1" applyProtection="1">
      <alignment vertical="center"/>
      <protection/>
    </xf>
    <xf numFmtId="0" fontId="120" fillId="48" borderId="17" xfId="0" applyFont="1" applyFill="1" applyBorder="1" applyAlignment="1" applyProtection="1">
      <alignment horizontal="left" vertical="center"/>
      <protection locked="0"/>
    </xf>
    <xf numFmtId="0" fontId="120" fillId="34" borderId="0" xfId="0" applyFont="1" applyFill="1" applyBorder="1" applyAlignment="1" applyProtection="1">
      <alignment horizontal="right" vertical="center"/>
      <protection/>
    </xf>
    <xf numFmtId="0" fontId="120" fillId="34" borderId="31" xfId="0" applyFont="1" applyFill="1" applyBorder="1" applyAlignment="1" applyProtection="1">
      <alignment horizontal="right" vertical="center"/>
      <protection/>
    </xf>
    <xf numFmtId="0" fontId="120" fillId="41" borderId="32" xfId="0" applyFont="1" applyFill="1" applyBorder="1" applyAlignment="1" applyProtection="1">
      <alignment vertical="center"/>
      <protection/>
    </xf>
    <xf numFmtId="0" fontId="120" fillId="48" borderId="33" xfId="0" applyFont="1" applyFill="1" applyBorder="1" applyAlignment="1" applyProtection="1">
      <alignment horizontal="left" vertical="center"/>
      <protection locked="0"/>
    </xf>
    <xf numFmtId="0" fontId="117" fillId="45" borderId="17" xfId="0" applyFont="1" applyFill="1" applyBorder="1" applyAlignment="1" applyProtection="1">
      <alignment horizontal="center" vertical="center"/>
      <protection locked="0"/>
    </xf>
    <xf numFmtId="0" fontId="112" fillId="34" borderId="0" xfId="0" applyFont="1" applyFill="1" applyAlignment="1" applyProtection="1">
      <alignment horizontal="right" vertical="center"/>
      <protection/>
    </xf>
    <xf numFmtId="0" fontId="44" fillId="44" borderId="34" xfId="0" applyFont="1" applyFill="1" applyBorder="1" applyAlignment="1" applyProtection="1">
      <alignment horizontal="center" vertical="center"/>
      <protection/>
    </xf>
    <xf numFmtId="0" fontId="0" fillId="34" borderId="0" xfId="0" applyFont="1" applyFill="1" applyAlignment="1" applyProtection="1">
      <alignment horizontal="right" vertical="center"/>
      <protection hidden="1"/>
    </xf>
    <xf numFmtId="0" fontId="121" fillId="34" borderId="0" xfId="0" applyFont="1" applyFill="1" applyAlignment="1">
      <alignment horizontal="center"/>
    </xf>
    <xf numFmtId="0" fontId="111" fillId="34" borderId="0" xfId="0" applyFont="1" applyFill="1" applyAlignment="1">
      <alignment horizontal="center"/>
    </xf>
    <xf numFmtId="0" fontId="111" fillId="34" borderId="0" xfId="0" applyFont="1" applyFill="1" applyAlignment="1">
      <alignment/>
    </xf>
    <xf numFmtId="0" fontId="5" fillId="34" borderId="0" xfId="0" applyFont="1" applyFill="1" applyAlignment="1">
      <alignment horizontal="center"/>
    </xf>
    <xf numFmtId="0" fontId="122" fillId="41" borderId="0" xfId="0" applyFont="1" applyFill="1" applyBorder="1" applyAlignment="1" applyProtection="1">
      <alignment vertical="center"/>
      <protection/>
    </xf>
    <xf numFmtId="0" fontId="117" fillId="41" borderId="0" xfId="0" applyFont="1" applyFill="1" applyBorder="1" applyAlignment="1" applyProtection="1">
      <alignment horizontal="right" vertical="center"/>
      <protection/>
    </xf>
    <xf numFmtId="0" fontId="41" fillId="34" borderId="0" xfId="0" applyFont="1" applyFill="1" applyAlignment="1" applyProtection="1">
      <alignment horizontal="center" vertical="center" wrapText="1"/>
      <protection/>
    </xf>
    <xf numFmtId="0" fontId="120" fillId="45" borderId="17" xfId="0" applyFont="1" applyFill="1" applyBorder="1" applyAlignment="1" applyProtection="1">
      <alignment horizontal="center" vertical="center" wrapText="1"/>
      <protection locked="0"/>
    </xf>
    <xf numFmtId="0" fontId="0" fillId="34" borderId="0" xfId="0" applyFont="1" applyFill="1" applyAlignment="1" applyProtection="1">
      <alignment horizontal="right" vertical="center" wrapText="1"/>
      <protection hidden="1"/>
    </xf>
    <xf numFmtId="3" fontId="120" fillId="48" borderId="27" xfId="0" applyNumberFormat="1" applyFont="1" applyFill="1" applyBorder="1" applyAlignment="1" applyProtection="1">
      <alignment vertical="center"/>
      <protection locked="0"/>
    </xf>
    <xf numFmtId="0" fontId="0" fillId="34" borderId="0" xfId="0" applyFont="1" applyFill="1" applyAlignment="1" applyProtection="1">
      <alignment horizontal="center" vertical="center"/>
      <protection/>
    </xf>
    <xf numFmtId="0" fontId="6" fillId="34" borderId="0" xfId="0" applyFont="1" applyFill="1" applyAlignment="1" applyProtection="1">
      <alignment horizontal="left" vertical="center"/>
      <protection/>
    </xf>
    <xf numFmtId="0" fontId="0" fillId="41" borderId="0" xfId="0" applyFont="1" applyFill="1" applyAlignment="1" applyProtection="1">
      <alignment horizontal="right" vertical="center"/>
      <protection/>
    </xf>
    <xf numFmtId="0" fontId="0"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0" fontId="6" fillId="34" borderId="0" xfId="0" applyFont="1" applyFill="1" applyAlignment="1" applyProtection="1">
      <alignment vertical="center"/>
      <protection/>
    </xf>
    <xf numFmtId="0" fontId="1" fillId="41" borderId="0" xfId="0" applyFont="1" applyFill="1" applyBorder="1" applyAlignment="1" applyProtection="1">
      <alignment horizontal="left" vertical="top" wrapText="1"/>
      <protection hidden="1"/>
    </xf>
    <xf numFmtId="0" fontId="1" fillId="41" borderId="0" xfId="0" applyFont="1" applyFill="1" applyAlignment="1" applyProtection="1">
      <alignment horizontal="left" vertical="center"/>
      <protection hidden="1"/>
    </xf>
    <xf numFmtId="0" fontId="0" fillId="41" borderId="0" xfId="0" applyFont="1" applyFill="1" applyAlignment="1" applyProtection="1">
      <alignment horizontal="left" vertical="center"/>
      <protection hidden="1"/>
    </xf>
    <xf numFmtId="0" fontId="1" fillId="41" borderId="0" xfId="0" applyFont="1" applyFill="1" applyAlignment="1" applyProtection="1">
      <alignment vertical="center"/>
      <protection hidden="1"/>
    </xf>
    <xf numFmtId="0" fontId="0" fillId="34" borderId="0" xfId="0" applyFont="1" applyFill="1" applyAlignment="1" applyProtection="1">
      <alignment vertical="center"/>
      <protection hidden="1"/>
    </xf>
    <xf numFmtId="0" fontId="1" fillId="41" borderId="0" xfId="0" applyFont="1" applyFill="1" applyAlignment="1" applyProtection="1">
      <alignment horizontal="left" vertical="center" wrapText="1"/>
      <protection hidden="1"/>
    </xf>
    <xf numFmtId="0" fontId="0" fillId="41" borderId="0" xfId="0" applyFont="1" applyFill="1" applyAlignment="1" applyProtection="1">
      <alignment vertical="center" wrapText="1"/>
      <protection hidden="1"/>
    </xf>
    <xf numFmtId="0" fontId="28" fillId="41" borderId="0" xfId="0" applyFont="1" applyFill="1" applyAlignment="1" applyProtection="1">
      <alignment horizontal="right" vertical="center" wrapText="1"/>
      <protection hidden="1"/>
    </xf>
    <xf numFmtId="3" fontId="1" fillId="41" borderId="0" xfId="0" applyNumberFormat="1" applyFont="1" applyFill="1" applyAlignment="1" applyProtection="1">
      <alignment horizontal="left" vertical="center" wrapText="1"/>
      <protection hidden="1"/>
    </xf>
    <xf numFmtId="0" fontId="1" fillId="41" borderId="0" xfId="0" applyFont="1" applyFill="1" applyAlignment="1" applyProtection="1">
      <alignment horizontal="left" vertical="top" wrapText="1"/>
      <protection hidden="1"/>
    </xf>
    <xf numFmtId="0" fontId="0" fillId="34" borderId="0" xfId="0" applyFont="1" applyFill="1" applyBorder="1" applyAlignment="1" applyProtection="1">
      <alignment vertical="center"/>
      <protection hidden="1"/>
    </xf>
    <xf numFmtId="0" fontId="0" fillId="41" borderId="0" xfId="0" applyFont="1" applyFill="1" applyAlignment="1" applyProtection="1">
      <alignment vertical="center"/>
      <protection hidden="1"/>
    </xf>
    <xf numFmtId="0" fontId="53" fillId="41" borderId="0" xfId="0" applyFont="1" applyFill="1" applyAlignment="1" applyProtection="1">
      <alignment horizontal="left" vertical="center" wrapText="1"/>
      <protection hidden="1"/>
    </xf>
    <xf numFmtId="0" fontId="1" fillId="34" borderId="0" xfId="0" applyFont="1" applyFill="1" applyAlignment="1" applyProtection="1">
      <alignment vertical="center" shrinkToFit="1"/>
      <protection hidden="1"/>
    </xf>
    <xf numFmtId="0" fontId="0" fillId="34" borderId="0" xfId="0" applyFont="1" applyFill="1" applyAlignment="1" applyProtection="1">
      <alignment horizontal="right" vertical="center" shrinkToFit="1"/>
      <protection hidden="1"/>
    </xf>
    <xf numFmtId="0" fontId="0" fillId="34" borderId="0" xfId="0" applyFont="1" applyFill="1" applyAlignment="1" applyProtection="1">
      <alignment vertical="center" shrinkToFit="1"/>
      <protection hidden="1"/>
    </xf>
    <xf numFmtId="3" fontId="18" fillId="49" borderId="0" xfId="0" applyNumberFormat="1" applyFont="1" applyFill="1" applyAlignment="1" applyProtection="1">
      <alignment horizontal="center" vertical="center" shrinkToFit="1"/>
      <protection hidden="1"/>
    </xf>
    <xf numFmtId="0" fontId="123" fillId="49" borderId="0" xfId="0" applyFont="1" applyFill="1" applyBorder="1" applyAlignment="1" applyProtection="1">
      <alignment horizontal="center" vertical="center" shrinkToFit="1"/>
      <protection hidden="1"/>
    </xf>
    <xf numFmtId="0" fontId="19" fillId="50" borderId="17" xfId="0" applyFont="1" applyFill="1" applyBorder="1" applyAlignment="1" applyProtection="1">
      <alignment horizontal="center" vertical="center" shrinkToFit="1"/>
      <protection hidden="1"/>
    </xf>
    <xf numFmtId="0" fontId="54" fillId="50" borderId="17" xfId="0" applyFont="1" applyFill="1" applyBorder="1" applyAlignment="1" applyProtection="1">
      <alignment horizontal="center" vertical="center" shrinkToFit="1"/>
      <protection hidden="1"/>
    </xf>
    <xf numFmtId="166" fontId="18" fillId="49" borderId="0" xfId="0" applyNumberFormat="1" applyFont="1" applyFill="1" applyAlignment="1" applyProtection="1">
      <alignment horizontal="center" vertical="center" shrinkToFit="1"/>
      <protection hidden="1"/>
    </xf>
    <xf numFmtId="0" fontId="18" fillId="49" borderId="0" xfId="0" applyFont="1" applyFill="1" applyAlignment="1" applyProtection="1">
      <alignment horizontal="center" vertical="center" shrinkToFit="1"/>
      <protection hidden="1"/>
    </xf>
    <xf numFmtId="0" fontId="1" fillId="41" borderId="0" xfId="0" applyFont="1" applyFill="1" applyAlignment="1" applyProtection="1">
      <alignment horizontal="right" vertical="center" wrapText="1"/>
      <protection hidden="1"/>
    </xf>
    <xf numFmtId="0" fontId="123" fillId="34" borderId="0" xfId="0" applyFont="1" applyFill="1" applyAlignment="1" applyProtection="1">
      <alignment horizontal="center" vertical="center"/>
      <protection/>
    </xf>
    <xf numFmtId="0" fontId="1" fillId="41" borderId="0" xfId="0" applyFont="1" applyFill="1" applyAlignment="1" applyProtection="1">
      <alignment horizontal="right" vertical="center"/>
      <protection hidden="1"/>
    </xf>
    <xf numFmtId="0" fontId="18" fillId="41" borderId="0" xfId="0" applyFont="1" applyFill="1" applyAlignment="1" applyProtection="1">
      <alignment horizontal="center" vertical="center" shrinkToFit="1"/>
      <protection hidden="1"/>
    </xf>
    <xf numFmtId="0" fontId="18" fillId="41" borderId="0" xfId="0" applyFont="1" applyFill="1" applyAlignment="1" applyProtection="1">
      <alignment vertical="center" shrinkToFit="1"/>
      <protection hidden="1"/>
    </xf>
    <xf numFmtId="0" fontId="41" fillId="41" borderId="0" xfId="0" applyFont="1" applyFill="1" applyAlignment="1" applyProtection="1">
      <alignment vertical="center"/>
      <protection/>
    </xf>
    <xf numFmtId="0" fontId="124" fillId="49" borderId="0" xfId="0" applyFont="1" applyFill="1" applyAlignment="1" applyProtection="1">
      <alignment horizontal="center" vertical="center" shrinkToFit="1"/>
      <protection hidden="1"/>
    </xf>
    <xf numFmtId="0" fontId="120" fillId="48" borderId="35" xfId="0" applyFont="1" applyFill="1" applyBorder="1" applyAlignment="1" applyProtection="1">
      <alignment horizontal="left" vertical="center"/>
      <protection locked="0"/>
    </xf>
    <xf numFmtId="175" fontId="120" fillId="33" borderId="17" xfId="0" applyNumberFormat="1" applyFont="1" applyFill="1" applyBorder="1" applyAlignment="1" applyProtection="1">
      <alignment horizontal="left" vertical="center"/>
      <protection locked="0"/>
    </xf>
    <xf numFmtId="175" fontId="120" fillId="44" borderId="17" xfId="0" applyNumberFormat="1" applyFont="1" applyFill="1" applyBorder="1" applyAlignment="1" applyProtection="1">
      <alignment horizontal="left" vertical="center"/>
      <protection locked="0"/>
    </xf>
    <xf numFmtId="175" fontId="120" fillId="51" borderId="17" xfId="0" applyNumberFormat="1" applyFont="1" applyFill="1" applyBorder="1" applyAlignment="1" applyProtection="1">
      <alignment horizontal="left" vertical="center"/>
      <protection locked="0"/>
    </xf>
    <xf numFmtId="175" fontId="120" fillId="48" borderId="17" xfId="0" applyNumberFormat="1" applyFont="1" applyFill="1" applyBorder="1" applyAlignment="1" applyProtection="1">
      <alignment horizontal="left" vertical="center"/>
      <protection locked="0"/>
    </xf>
    <xf numFmtId="175" fontId="41" fillId="52" borderId="35" xfId="0" applyNumberFormat="1" applyFont="1" applyFill="1" applyBorder="1" applyAlignment="1" applyProtection="1">
      <alignment horizontal="left" vertical="center"/>
      <protection locked="0"/>
    </xf>
    <xf numFmtId="175" fontId="41" fillId="53" borderId="35" xfId="0" applyNumberFormat="1" applyFont="1" applyFill="1" applyBorder="1" applyAlignment="1" applyProtection="1">
      <alignment horizontal="left" vertical="center"/>
      <protection locked="0"/>
    </xf>
    <xf numFmtId="175" fontId="41" fillId="33" borderId="36" xfId="0" applyNumberFormat="1" applyFont="1" applyFill="1" applyBorder="1" applyAlignment="1" applyProtection="1">
      <alignment horizontal="left" vertical="center" wrapText="1"/>
      <protection locked="0"/>
    </xf>
    <xf numFmtId="175" fontId="18" fillId="49" borderId="0" xfId="0" applyNumberFormat="1" applyFont="1" applyFill="1" applyAlignment="1" applyProtection="1">
      <alignment horizontal="center" vertical="center" shrinkToFit="1"/>
      <protection hidden="1"/>
    </xf>
    <xf numFmtId="175" fontId="124" fillId="49" borderId="0" xfId="0" applyNumberFormat="1" applyFont="1" applyFill="1" applyAlignment="1" applyProtection="1">
      <alignment horizontal="center" vertical="center" shrinkToFit="1"/>
      <protection hidden="1"/>
    </xf>
    <xf numFmtId="0" fontId="1" fillId="41" borderId="0" xfId="0" applyFont="1" applyFill="1" applyAlignment="1" applyProtection="1">
      <alignment horizontal="center" vertical="center" shrinkToFit="1"/>
      <protection hidden="1"/>
    </xf>
    <xf numFmtId="0" fontId="110" fillId="41" borderId="0" xfId="0" applyFont="1" applyFill="1" applyAlignment="1" applyProtection="1">
      <alignment horizontal="right" vertical="center" shrinkToFit="1"/>
      <protection hidden="1"/>
    </xf>
    <xf numFmtId="0" fontId="124" fillId="49" borderId="0" xfId="0" applyFont="1" applyFill="1" applyAlignment="1" applyProtection="1">
      <alignment vertical="center" shrinkToFit="1"/>
      <protection hidden="1"/>
    </xf>
    <xf numFmtId="0" fontId="110" fillId="34" borderId="0" xfId="0" applyFont="1" applyFill="1" applyAlignment="1" applyProtection="1">
      <alignment horizontal="center" vertical="center"/>
      <protection hidden="1"/>
    </xf>
    <xf numFmtId="0" fontId="19" fillId="50" borderId="33" xfId="0" applyFont="1" applyFill="1" applyBorder="1" applyAlignment="1" applyProtection="1">
      <alignment horizontal="center" vertical="center" shrinkToFit="1"/>
      <protection hidden="1"/>
    </xf>
    <xf numFmtId="0" fontId="114" fillId="49" borderId="17" xfId="0" applyFont="1" applyFill="1" applyBorder="1" applyAlignment="1" applyProtection="1">
      <alignment vertical="center"/>
      <protection hidden="1"/>
    </xf>
    <xf numFmtId="0" fontId="37" fillId="49" borderId="17" xfId="0" applyFont="1" applyFill="1" applyBorder="1" applyAlignment="1" applyProtection="1">
      <alignment horizontal="center" vertical="center"/>
      <protection hidden="1"/>
    </xf>
    <xf numFmtId="0" fontId="114" fillId="49" borderId="17" xfId="0" applyFont="1" applyFill="1" applyBorder="1" applyAlignment="1" applyProtection="1">
      <alignment horizontal="center" vertical="center"/>
      <protection hidden="1"/>
    </xf>
    <xf numFmtId="0" fontId="37" fillId="50" borderId="17" xfId="0" applyFont="1" applyFill="1" applyBorder="1" applyAlignment="1" applyProtection="1">
      <alignment horizontal="center" vertical="center"/>
      <protection hidden="1"/>
    </xf>
    <xf numFmtId="0" fontId="37" fillId="49" borderId="27" xfId="0" applyFont="1" applyFill="1" applyBorder="1" applyAlignment="1" applyProtection="1">
      <alignment vertical="center"/>
      <protection hidden="1"/>
    </xf>
    <xf numFmtId="0" fontId="37" fillId="49" borderId="19" xfId="0" applyFont="1" applyFill="1" applyBorder="1" applyAlignment="1" applyProtection="1">
      <alignment vertical="center"/>
      <protection hidden="1"/>
    </xf>
    <xf numFmtId="0" fontId="37" fillId="50" borderId="33" xfId="0" applyFont="1" applyFill="1" applyBorder="1" applyAlignment="1" applyProtection="1">
      <alignment horizontal="center" vertical="center"/>
      <protection hidden="1"/>
    </xf>
    <xf numFmtId="0" fontId="114" fillId="34" borderId="0" xfId="0" applyFont="1" applyFill="1" applyAlignment="1" applyProtection="1">
      <alignment vertical="center"/>
      <protection/>
    </xf>
    <xf numFmtId="0" fontId="48" fillId="41" borderId="0" xfId="0" applyFont="1" applyFill="1" applyBorder="1" applyAlignment="1" applyProtection="1">
      <alignment horizontal="center" vertical="center" wrapText="1"/>
      <protection hidden="1"/>
    </xf>
    <xf numFmtId="0" fontId="19" fillId="41" borderId="0" xfId="0" applyFont="1" applyFill="1" applyBorder="1" applyAlignment="1" applyProtection="1">
      <alignment horizontal="center" vertical="center" shrinkToFit="1"/>
      <protection hidden="1"/>
    </xf>
    <xf numFmtId="0" fontId="24" fillId="41" borderId="0" xfId="0" applyFont="1" applyFill="1" applyBorder="1" applyAlignment="1" applyProtection="1">
      <alignment horizontal="center" vertical="center" wrapText="1"/>
      <protection hidden="1"/>
    </xf>
    <xf numFmtId="0" fontId="41" fillId="46" borderId="15" xfId="0" applyFont="1" applyFill="1" applyBorder="1" applyAlignment="1" applyProtection="1">
      <alignment vertical="center"/>
      <protection/>
    </xf>
    <xf numFmtId="0" fontId="44" fillId="47" borderId="15" xfId="0" applyFont="1" applyFill="1" applyBorder="1" applyAlignment="1" applyProtection="1">
      <alignment horizontal="center" vertical="center" wrapText="1"/>
      <protection/>
    </xf>
    <xf numFmtId="0" fontId="45" fillId="54" borderId="22" xfId="0" applyFont="1" applyFill="1" applyBorder="1" applyAlignment="1" applyProtection="1">
      <alignment vertical="center" wrapText="1"/>
      <protection/>
    </xf>
    <xf numFmtId="0" fontId="44" fillId="47" borderId="13" xfId="0" applyFont="1" applyFill="1" applyBorder="1" applyAlignment="1" applyProtection="1">
      <alignment horizontal="center" vertical="center" wrapText="1"/>
      <protection/>
    </xf>
    <xf numFmtId="0" fontId="45" fillId="54" borderId="24" xfId="0" applyFont="1" applyFill="1" applyBorder="1" applyAlignment="1" applyProtection="1">
      <alignment vertical="center" wrapText="1"/>
      <protection/>
    </xf>
    <xf numFmtId="0" fontId="41" fillId="46" borderId="21" xfId="0" applyFont="1" applyFill="1" applyBorder="1" applyAlignment="1" applyProtection="1">
      <alignment vertical="center"/>
      <protection/>
    </xf>
    <xf numFmtId="0" fontId="54" fillId="50" borderId="33" xfId="0" applyFont="1" applyFill="1" applyBorder="1" applyAlignment="1" applyProtection="1">
      <alignment horizontal="center" vertical="center"/>
      <protection hidden="1"/>
    </xf>
    <xf numFmtId="0" fontId="54" fillId="50" borderId="17" xfId="0" applyFont="1" applyFill="1" applyBorder="1" applyAlignment="1" applyProtection="1">
      <alignment horizontal="center" vertical="center"/>
      <protection hidden="1"/>
    </xf>
    <xf numFmtId="0" fontId="119" fillId="41" borderId="12" xfId="0" applyFont="1" applyFill="1" applyBorder="1" applyAlignment="1" applyProtection="1">
      <alignment horizontal="right" vertical="center"/>
      <protection hidden="1"/>
    </xf>
    <xf numFmtId="8" fontId="119" fillId="41" borderId="12" xfId="0" applyNumberFormat="1" applyFont="1" applyFill="1" applyBorder="1" applyAlignment="1" applyProtection="1">
      <alignment vertical="center"/>
      <protection hidden="1"/>
    </xf>
    <xf numFmtId="0" fontId="119" fillId="41" borderId="12" xfId="0" applyFont="1" applyFill="1" applyBorder="1" applyAlignment="1" applyProtection="1">
      <alignment vertical="center"/>
      <protection hidden="1"/>
    </xf>
    <xf numFmtId="0" fontId="41" fillId="41" borderId="12" xfId="0" applyFont="1" applyFill="1" applyBorder="1" applyAlignment="1" applyProtection="1">
      <alignment vertical="center"/>
      <protection hidden="1"/>
    </xf>
    <xf numFmtId="0" fontId="41" fillId="41" borderId="13" xfId="0" applyFont="1" applyFill="1" applyBorder="1" applyAlignment="1" applyProtection="1">
      <alignment vertical="center"/>
      <protection hidden="1"/>
    </xf>
    <xf numFmtId="0" fontId="119" fillId="41" borderId="0" xfId="0" applyFont="1" applyFill="1" applyBorder="1" applyAlignment="1" applyProtection="1">
      <alignment vertical="center"/>
      <protection hidden="1"/>
    </xf>
    <xf numFmtId="0" fontId="41" fillId="41" borderId="0" xfId="0" applyFont="1" applyFill="1" applyBorder="1" applyAlignment="1" applyProtection="1">
      <alignment vertical="center"/>
      <protection hidden="1"/>
    </xf>
    <xf numFmtId="0" fontId="41" fillId="41" borderId="15" xfId="0" applyFont="1" applyFill="1" applyBorder="1" applyAlignment="1" applyProtection="1">
      <alignment vertical="center"/>
      <protection hidden="1"/>
    </xf>
    <xf numFmtId="0" fontId="18" fillId="49" borderId="0" xfId="0" applyFont="1" applyFill="1" applyAlignment="1" applyProtection="1">
      <alignment horizontal="center" vertical="center" shrinkToFit="1"/>
      <protection hidden="1"/>
    </xf>
    <xf numFmtId="0" fontId="1" fillId="41" borderId="0" xfId="0" applyFont="1" applyFill="1" applyAlignment="1" applyProtection="1">
      <alignment horizontal="right" vertical="center"/>
      <protection hidden="1"/>
    </xf>
    <xf numFmtId="0" fontId="125" fillId="33" borderId="11" xfId="0" applyFont="1" applyFill="1" applyBorder="1" applyAlignment="1" applyProtection="1">
      <alignment horizontal="center" vertical="center"/>
      <protection/>
    </xf>
    <xf numFmtId="0" fontId="125" fillId="33" borderId="12" xfId="0" applyFont="1" applyFill="1" applyBorder="1" applyAlignment="1" applyProtection="1">
      <alignment horizontal="center" vertical="center"/>
      <protection/>
    </xf>
    <xf numFmtId="0" fontId="125" fillId="33" borderId="13" xfId="0" applyFont="1" applyFill="1" applyBorder="1" applyAlignment="1" applyProtection="1">
      <alignment horizontal="center" vertical="center"/>
      <protection/>
    </xf>
    <xf numFmtId="0" fontId="43" fillId="54" borderId="30" xfId="0" applyFont="1" applyFill="1" applyBorder="1" applyAlignment="1" applyProtection="1">
      <alignment horizontal="center" vertical="center"/>
      <protection/>
    </xf>
    <xf numFmtId="0" fontId="43" fillId="54" borderId="20" xfId="0" applyFont="1" applyFill="1" applyBorder="1" applyAlignment="1" applyProtection="1">
      <alignment horizontal="center" vertical="center"/>
      <protection/>
    </xf>
    <xf numFmtId="0" fontId="43" fillId="54" borderId="21" xfId="0" applyFont="1" applyFill="1" applyBorder="1" applyAlignment="1" applyProtection="1">
      <alignment horizontal="center" vertical="center"/>
      <protection/>
    </xf>
    <xf numFmtId="0" fontId="41" fillId="53" borderId="27" xfId="0" applyFont="1" applyFill="1" applyBorder="1" applyAlignment="1" applyProtection="1">
      <alignment horizontal="left" vertical="center" wrapText="1"/>
      <protection locked="0"/>
    </xf>
    <xf numFmtId="0" fontId="41" fillId="53" borderId="37" xfId="0" applyFont="1" applyFill="1" applyBorder="1" applyAlignment="1" applyProtection="1">
      <alignment horizontal="left" vertical="center" wrapText="1"/>
      <protection locked="0"/>
    </xf>
    <xf numFmtId="0" fontId="41" fillId="53" borderId="19" xfId="0" applyFont="1" applyFill="1" applyBorder="1" applyAlignment="1" applyProtection="1">
      <alignment horizontal="left" vertical="center" wrapText="1"/>
      <protection locked="0"/>
    </xf>
    <xf numFmtId="169" fontId="41" fillId="52" borderId="17" xfId="0" applyNumberFormat="1" applyFont="1" applyFill="1" applyBorder="1" applyAlignment="1" applyProtection="1">
      <alignment horizontal="left" vertical="center" wrapText="1"/>
      <protection locked="0"/>
    </xf>
    <xf numFmtId="0" fontId="41" fillId="52" borderId="33" xfId="0" applyFont="1" applyFill="1" applyBorder="1" applyAlignment="1" applyProtection="1">
      <alignment horizontal="left" vertical="center" wrapText="1"/>
      <protection locked="0"/>
    </xf>
    <xf numFmtId="0" fontId="45" fillId="54" borderId="22" xfId="0" applyFont="1" applyFill="1" applyBorder="1" applyAlignment="1" applyProtection="1">
      <alignment horizontal="center" vertical="center" wrapText="1"/>
      <protection/>
    </xf>
    <xf numFmtId="0" fontId="45" fillId="54" borderId="24" xfId="0" applyFont="1" applyFill="1" applyBorder="1" applyAlignment="1" applyProtection="1">
      <alignment horizontal="center" vertical="center" wrapText="1"/>
      <protection/>
    </xf>
    <xf numFmtId="0" fontId="44" fillId="44" borderId="38" xfId="0" applyFont="1" applyFill="1" applyBorder="1" applyAlignment="1" applyProtection="1">
      <alignment horizontal="center" vertical="center"/>
      <protection/>
    </xf>
    <xf numFmtId="0" fontId="120" fillId="34" borderId="0" xfId="0" applyFont="1" applyFill="1" applyAlignment="1" applyProtection="1">
      <alignment horizontal="center" vertical="center"/>
      <protection/>
    </xf>
    <xf numFmtId="0" fontId="41" fillId="45" borderId="27" xfId="0" applyFont="1" applyFill="1" applyBorder="1" applyAlignment="1" applyProtection="1">
      <alignment horizontal="left" vertical="center" wrapText="1"/>
      <protection locked="0"/>
    </xf>
    <xf numFmtId="0" fontId="41" fillId="45" borderId="37" xfId="0" applyFont="1" applyFill="1" applyBorder="1" applyAlignment="1" applyProtection="1">
      <alignment horizontal="left" vertical="center" wrapText="1"/>
      <protection locked="0"/>
    </xf>
    <xf numFmtId="0" fontId="41" fillId="45" borderId="19" xfId="0" applyFont="1" applyFill="1" applyBorder="1" applyAlignment="1" applyProtection="1">
      <alignment horizontal="left" vertical="center" wrapText="1"/>
      <protection locked="0"/>
    </xf>
    <xf numFmtId="0" fontId="47" fillId="52" borderId="27" xfId="53" applyFont="1" applyFill="1" applyBorder="1" applyAlignment="1" applyProtection="1">
      <alignment horizontal="left" vertical="center" wrapText="1"/>
      <protection locked="0"/>
    </xf>
    <xf numFmtId="0" fontId="47" fillId="52" borderId="37" xfId="53" applyFont="1" applyFill="1" applyBorder="1" applyAlignment="1" applyProtection="1">
      <alignment horizontal="left" vertical="center" wrapText="1"/>
      <protection locked="0"/>
    </xf>
    <xf numFmtId="0" fontId="47" fillId="52" borderId="19" xfId="53" applyFont="1" applyFill="1" applyBorder="1" applyAlignment="1" applyProtection="1">
      <alignment horizontal="left" vertical="center" wrapText="1"/>
      <protection locked="0"/>
    </xf>
    <xf numFmtId="0" fontId="41" fillId="33" borderId="27" xfId="0" applyFont="1" applyFill="1" applyBorder="1" applyAlignment="1" applyProtection="1">
      <alignment horizontal="left" vertical="center" wrapText="1"/>
      <protection locked="0"/>
    </xf>
    <xf numFmtId="0" fontId="41" fillId="33" borderId="37" xfId="0" applyFont="1" applyFill="1" applyBorder="1" applyAlignment="1" applyProtection="1">
      <alignment horizontal="left" vertical="center" wrapText="1"/>
      <protection locked="0"/>
    </xf>
    <xf numFmtId="0" fontId="41" fillId="33" borderId="19" xfId="0" applyFont="1" applyFill="1" applyBorder="1" applyAlignment="1" applyProtection="1">
      <alignment horizontal="left" vertical="center" wrapText="1"/>
      <protection locked="0"/>
    </xf>
    <xf numFmtId="176" fontId="41" fillId="33" borderId="27" xfId="0" applyNumberFormat="1" applyFont="1" applyFill="1" applyBorder="1" applyAlignment="1" applyProtection="1">
      <alignment horizontal="left" vertical="center" wrapText="1"/>
      <protection locked="0"/>
    </xf>
    <xf numFmtId="176" fontId="41" fillId="33" borderId="19" xfId="0" applyNumberFormat="1" applyFont="1" applyFill="1" applyBorder="1" applyAlignment="1" applyProtection="1">
      <alignment horizontal="left" vertical="center" wrapText="1"/>
      <protection locked="0"/>
    </xf>
    <xf numFmtId="166" fontId="46" fillId="25" borderId="17" xfId="0" applyNumberFormat="1" applyFont="1" applyFill="1" applyBorder="1" applyAlignment="1" applyProtection="1">
      <alignment horizontal="left" vertical="center" wrapText="1"/>
      <protection locked="0"/>
    </xf>
    <xf numFmtId="176" fontId="41" fillId="53" borderId="27" xfId="0" applyNumberFormat="1" applyFont="1" applyFill="1" applyBorder="1" applyAlignment="1" applyProtection="1">
      <alignment horizontal="left" vertical="center" wrapText="1"/>
      <protection locked="0"/>
    </xf>
    <xf numFmtId="176" fontId="41" fillId="53" borderId="19" xfId="0" applyNumberFormat="1" applyFont="1" applyFill="1" applyBorder="1" applyAlignment="1" applyProtection="1">
      <alignment horizontal="left" vertical="center" wrapText="1"/>
      <protection locked="0"/>
    </xf>
    <xf numFmtId="0" fontId="41" fillId="45" borderId="32" xfId="0" applyFont="1" applyFill="1" applyBorder="1" applyAlignment="1" applyProtection="1">
      <alignment horizontal="left" vertical="top" wrapText="1"/>
      <protection locked="0"/>
    </xf>
    <xf numFmtId="0" fontId="41" fillId="45" borderId="39" xfId="0" applyFont="1" applyFill="1" applyBorder="1" applyAlignment="1" applyProtection="1">
      <alignment horizontal="left" vertical="top" wrapText="1"/>
      <protection locked="0"/>
    </xf>
    <xf numFmtId="0" fontId="41" fillId="45" borderId="40" xfId="0" applyFont="1" applyFill="1" applyBorder="1" applyAlignment="1" applyProtection="1">
      <alignment horizontal="left" vertical="top" wrapText="1"/>
      <protection locked="0"/>
    </xf>
    <xf numFmtId="0" fontId="41" fillId="45" borderId="41" xfId="0" applyFont="1" applyFill="1" applyBorder="1" applyAlignment="1" applyProtection="1">
      <alignment horizontal="left" vertical="top" wrapText="1"/>
      <protection locked="0"/>
    </xf>
    <xf numFmtId="0" fontId="41" fillId="45" borderId="0" xfId="0" applyFont="1" applyFill="1" applyBorder="1" applyAlignment="1" applyProtection="1">
      <alignment horizontal="left" vertical="top" wrapText="1"/>
      <protection locked="0"/>
    </xf>
    <xf numFmtId="0" fontId="41" fillId="45" borderId="31" xfId="0" applyFont="1" applyFill="1" applyBorder="1" applyAlignment="1" applyProtection="1">
      <alignment horizontal="left" vertical="top" wrapText="1"/>
      <protection locked="0"/>
    </xf>
    <xf numFmtId="0" fontId="41" fillId="45" borderId="34" xfId="0" applyFont="1" applyFill="1" applyBorder="1" applyAlignment="1" applyProtection="1">
      <alignment horizontal="left" vertical="top" wrapText="1"/>
      <protection locked="0"/>
    </xf>
    <xf numFmtId="0" fontId="41" fillId="45" borderId="42" xfId="0" applyFont="1" applyFill="1" applyBorder="1" applyAlignment="1" applyProtection="1">
      <alignment horizontal="left" vertical="top" wrapText="1"/>
      <protection locked="0"/>
    </xf>
    <xf numFmtId="0" fontId="41" fillId="45" borderId="43" xfId="0" applyFont="1" applyFill="1" applyBorder="1" applyAlignment="1" applyProtection="1">
      <alignment horizontal="left" vertical="top" wrapText="1"/>
      <protection locked="0"/>
    </xf>
    <xf numFmtId="0" fontId="41" fillId="52" borderId="27" xfId="0" applyFont="1" applyFill="1" applyBorder="1" applyAlignment="1" applyProtection="1">
      <alignment horizontal="left" vertical="center" wrapText="1"/>
      <protection locked="0"/>
    </xf>
    <xf numFmtId="0" fontId="41" fillId="52" borderId="37" xfId="0" applyFont="1" applyFill="1" applyBorder="1" applyAlignment="1" applyProtection="1">
      <alignment horizontal="left" vertical="center" wrapText="1"/>
      <protection locked="0"/>
    </xf>
    <xf numFmtId="0" fontId="41" fillId="52" borderId="19" xfId="0" applyFont="1" applyFill="1" applyBorder="1" applyAlignment="1" applyProtection="1">
      <alignment horizontal="left" vertical="center" wrapText="1"/>
      <protection locked="0"/>
    </xf>
    <xf numFmtId="0" fontId="120" fillId="34" borderId="0" xfId="0" applyFont="1" applyFill="1" applyBorder="1" applyAlignment="1" applyProtection="1">
      <alignment horizontal="right" vertical="center"/>
      <protection/>
    </xf>
    <xf numFmtId="0" fontId="41" fillId="52" borderId="17" xfId="0" applyFont="1" applyFill="1" applyBorder="1" applyAlignment="1" applyProtection="1">
      <alignment horizontal="left" vertical="center" wrapText="1"/>
      <protection locked="0"/>
    </xf>
    <xf numFmtId="176" fontId="41" fillId="52" borderId="33" xfId="0" applyNumberFormat="1" applyFont="1" applyFill="1" applyBorder="1" applyAlignment="1" applyProtection="1">
      <alignment horizontal="left" vertical="center" wrapText="1"/>
      <protection locked="0"/>
    </xf>
    <xf numFmtId="176" fontId="41" fillId="52" borderId="35" xfId="0" applyNumberFormat="1" applyFont="1" applyFill="1" applyBorder="1" applyAlignment="1" applyProtection="1">
      <alignment horizontal="left" vertical="center" wrapText="1"/>
      <protection locked="0"/>
    </xf>
    <xf numFmtId="0" fontId="125" fillId="55" borderId="22" xfId="0" applyFont="1" applyFill="1" applyBorder="1" applyAlignment="1" applyProtection="1">
      <alignment horizontal="center" vertical="center"/>
      <protection/>
    </xf>
    <xf numFmtId="0" fontId="125" fillId="55" borderId="23" xfId="0" applyFont="1" applyFill="1" applyBorder="1" applyAlignment="1" applyProtection="1">
      <alignment horizontal="center" vertical="center"/>
      <protection/>
    </xf>
    <xf numFmtId="0" fontId="125" fillId="55" borderId="24" xfId="0" applyFont="1" applyFill="1" applyBorder="1" applyAlignment="1" applyProtection="1">
      <alignment horizontal="center" vertical="center"/>
      <protection/>
    </xf>
    <xf numFmtId="0" fontId="120" fillId="34" borderId="0" xfId="0" applyFont="1" applyFill="1" applyAlignment="1" applyProtection="1">
      <alignment horizontal="center" vertical="center" wrapText="1"/>
      <protection/>
    </xf>
    <xf numFmtId="176" fontId="120" fillId="44" borderId="27" xfId="0" applyNumberFormat="1" applyFont="1" applyFill="1" applyBorder="1" applyAlignment="1" applyProtection="1">
      <alignment horizontal="left" vertical="center" wrapText="1"/>
      <protection locked="0"/>
    </xf>
    <xf numFmtId="176" fontId="120" fillId="44" borderId="19" xfId="0" applyNumberFormat="1" applyFont="1" applyFill="1" applyBorder="1" applyAlignment="1" applyProtection="1">
      <alignment horizontal="left" vertical="center" wrapText="1"/>
      <protection locked="0"/>
    </xf>
    <xf numFmtId="0" fontId="120" fillId="51" borderId="27" xfId="0" applyFont="1" applyFill="1" applyBorder="1" applyAlignment="1" applyProtection="1">
      <alignment horizontal="left" vertical="center" wrapText="1"/>
      <protection locked="0"/>
    </xf>
    <xf numFmtId="0" fontId="120" fillId="51" borderId="37" xfId="0" applyFont="1" applyFill="1" applyBorder="1" applyAlignment="1" applyProtection="1">
      <alignment horizontal="left" vertical="center" wrapText="1"/>
      <protection locked="0"/>
    </xf>
    <xf numFmtId="0" fontId="120" fillId="51" borderId="19" xfId="0" applyFont="1" applyFill="1" applyBorder="1" applyAlignment="1" applyProtection="1">
      <alignment horizontal="left" vertical="center" wrapText="1"/>
      <protection locked="0"/>
    </xf>
    <xf numFmtId="0" fontId="119" fillId="55" borderId="22" xfId="0" applyFont="1" applyFill="1" applyBorder="1" applyAlignment="1" applyProtection="1">
      <alignment horizontal="right" vertical="center"/>
      <protection/>
    </xf>
    <xf numFmtId="0" fontId="119" fillId="55" borderId="23" xfId="0" applyFont="1" applyFill="1" applyBorder="1" applyAlignment="1" applyProtection="1">
      <alignment horizontal="right" vertical="center"/>
      <protection/>
    </xf>
    <xf numFmtId="0" fontId="120" fillId="56" borderId="27" xfId="0" applyFont="1" applyFill="1" applyBorder="1" applyAlignment="1" applyProtection="1">
      <alignment horizontal="left" vertical="center"/>
      <protection locked="0"/>
    </xf>
    <xf numFmtId="0" fontId="120" fillId="56" borderId="19" xfId="0" applyFont="1" applyFill="1" applyBorder="1" applyAlignment="1" applyProtection="1">
      <alignment horizontal="left" vertical="center"/>
      <protection locked="0"/>
    </xf>
    <xf numFmtId="0" fontId="120" fillId="43" borderId="0" xfId="0" applyFont="1" applyFill="1" applyAlignment="1" applyProtection="1">
      <alignment horizontal="center" vertical="center" wrapText="1"/>
      <protection/>
    </xf>
    <xf numFmtId="0" fontId="44" fillId="39" borderId="29" xfId="0" applyFont="1" applyFill="1" applyBorder="1" applyAlignment="1" applyProtection="1">
      <alignment horizontal="center" vertical="center" wrapText="1"/>
      <protection locked="0"/>
    </xf>
    <xf numFmtId="0" fontId="44" fillId="39" borderId="44" xfId="0" applyFont="1" applyFill="1" applyBorder="1" applyAlignment="1" applyProtection="1">
      <alignment horizontal="center" vertical="center" wrapText="1"/>
      <protection locked="0"/>
    </xf>
    <xf numFmtId="0" fontId="120" fillId="48" borderId="27" xfId="0" applyFont="1" applyFill="1" applyBorder="1" applyAlignment="1" applyProtection="1">
      <alignment horizontal="left" vertical="center" wrapText="1"/>
      <protection locked="0"/>
    </xf>
    <xf numFmtId="0" fontId="120" fillId="48" borderId="37" xfId="0" applyFont="1" applyFill="1" applyBorder="1" applyAlignment="1" applyProtection="1">
      <alignment horizontal="left" vertical="center" wrapText="1"/>
      <protection locked="0"/>
    </xf>
    <xf numFmtId="0" fontId="120" fillId="48" borderId="19" xfId="0" applyFont="1" applyFill="1" applyBorder="1" applyAlignment="1" applyProtection="1">
      <alignment horizontal="left" vertical="center" wrapText="1"/>
      <protection locked="0"/>
    </xf>
    <xf numFmtId="0" fontId="120" fillId="30" borderId="33" xfId="0" applyFont="1" applyFill="1" applyBorder="1" applyAlignment="1" applyProtection="1">
      <alignment horizontal="left" vertical="center" wrapText="1"/>
      <protection locked="0"/>
    </xf>
    <xf numFmtId="176" fontId="120" fillId="51" borderId="33" xfId="0" applyNumberFormat="1" applyFont="1" applyFill="1" applyBorder="1" applyAlignment="1" applyProtection="1">
      <alignment horizontal="left" vertical="center" wrapText="1"/>
      <protection locked="0"/>
    </xf>
    <xf numFmtId="176" fontId="120" fillId="51" borderId="35" xfId="0" applyNumberFormat="1" applyFont="1" applyFill="1" applyBorder="1" applyAlignment="1" applyProtection="1">
      <alignment horizontal="left" vertical="center" wrapText="1"/>
      <protection locked="0"/>
    </xf>
    <xf numFmtId="176" fontId="120" fillId="30" borderId="33" xfId="0" applyNumberFormat="1" applyFont="1" applyFill="1" applyBorder="1" applyAlignment="1" applyProtection="1">
      <alignment horizontal="left" vertical="center" wrapText="1"/>
      <protection locked="0"/>
    </xf>
    <xf numFmtId="0" fontId="120" fillId="45" borderId="32" xfId="0" applyFont="1" applyFill="1" applyBorder="1" applyAlignment="1" applyProtection="1">
      <alignment horizontal="left" vertical="top"/>
      <protection locked="0"/>
    </xf>
    <xf numFmtId="0" fontId="120" fillId="45" borderId="39" xfId="0" applyFont="1" applyFill="1" applyBorder="1" applyAlignment="1" applyProtection="1">
      <alignment horizontal="left" vertical="top"/>
      <protection locked="0"/>
    </xf>
    <xf numFmtId="0" fontId="120" fillId="45" borderId="40" xfId="0" applyFont="1" applyFill="1" applyBorder="1" applyAlignment="1" applyProtection="1">
      <alignment horizontal="left" vertical="top"/>
      <protection locked="0"/>
    </xf>
    <xf numFmtId="0" fontId="120" fillId="45" borderId="34" xfId="0" applyFont="1" applyFill="1" applyBorder="1" applyAlignment="1" applyProtection="1">
      <alignment horizontal="left" vertical="top"/>
      <protection locked="0"/>
    </xf>
    <xf numFmtId="0" fontId="120" fillId="45" borderId="42" xfId="0" applyFont="1" applyFill="1" applyBorder="1" applyAlignment="1" applyProtection="1">
      <alignment horizontal="left" vertical="top"/>
      <protection locked="0"/>
    </xf>
    <xf numFmtId="0" fontId="120" fillId="45" borderId="43" xfId="0" applyFont="1" applyFill="1" applyBorder="1" applyAlignment="1" applyProtection="1">
      <alignment horizontal="left" vertical="top"/>
      <protection locked="0"/>
    </xf>
    <xf numFmtId="0" fontId="120" fillId="33" borderId="27" xfId="0" applyFont="1" applyFill="1" applyBorder="1" applyAlignment="1" applyProtection="1">
      <alignment horizontal="left" vertical="center" wrapText="1"/>
      <protection locked="0"/>
    </xf>
    <xf numFmtId="0" fontId="120" fillId="33" borderId="37" xfId="0" applyFont="1" applyFill="1" applyBorder="1" applyAlignment="1" applyProtection="1">
      <alignment horizontal="left" vertical="center" wrapText="1"/>
      <protection locked="0"/>
    </xf>
    <xf numFmtId="0" fontId="120" fillId="33" borderId="19" xfId="0" applyFont="1" applyFill="1" applyBorder="1" applyAlignment="1" applyProtection="1">
      <alignment horizontal="left" vertical="center" wrapText="1"/>
      <protection locked="0"/>
    </xf>
    <xf numFmtId="0" fontId="120" fillId="44" borderId="27" xfId="0" applyFont="1" applyFill="1" applyBorder="1" applyAlignment="1" applyProtection="1">
      <alignment horizontal="left" vertical="center" wrapText="1"/>
      <protection locked="0"/>
    </xf>
    <xf numFmtId="0" fontId="120" fillId="44" borderId="37" xfId="0" applyFont="1" applyFill="1" applyBorder="1" applyAlignment="1" applyProtection="1">
      <alignment horizontal="left" vertical="center" wrapText="1"/>
      <protection locked="0"/>
    </xf>
    <xf numFmtId="0" fontId="120" fillId="44" borderId="19" xfId="0" applyFont="1" applyFill="1" applyBorder="1" applyAlignment="1" applyProtection="1">
      <alignment horizontal="left" vertical="center" wrapText="1"/>
      <protection locked="0"/>
    </xf>
    <xf numFmtId="0" fontId="120" fillId="51" borderId="33" xfId="0" applyFont="1" applyFill="1" applyBorder="1" applyAlignment="1" applyProtection="1">
      <alignment horizontal="left" vertical="center" wrapText="1"/>
      <protection locked="0"/>
    </xf>
    <xf numFmtId="0" fontId="120" fillId="44" borderId="17" xfId="0" applyFont="1" applyFill="1" applyBorder="1" applyAlignment="1" applyProtection="1">
      <alignment horizontal="left" vertical="center" wrapText="1"/>
      <protection locked="0"/>
    </xf>
    <xf numFmtId="0" fontId="120" fillId="43" borderId="0" xfId="0" applyFont="1" applyFill="1" applyAlignment="1" applyProtection="1">
      <alignment horizontal="center" vertical="center"/>
      <protection/>
    </xf>
    <xf numFmtId="176" fontId="120" fillId="33" borderId="33" xfId="0" applyNumberFormat="1" applyFont="1" applyFill="1" applyBorder="1" applyAlignment="1" applyProtection="1">
      <alignment horizontal="left" vertical="center" wrapText="1"/>
      <protection locked="0"/>
    </xf>
    <xf numFmtId="0" fontId="120" fillId="45" borderId="32" xfId="0" applyFont="1" applyFill="1" applyBorder="1" applyAlignment="1" applyProtection="1">
      <alignment horizontal="left" vertical="top" wrapText="1"/>
      <protection locked="0"/>
    </xf>
    <xf numFmtId="0" fontId="120" fillId="45" borderId="39" xfId="0" applyFont="1" applyFill="1" applyBorder="1" applyAlignment="1" applyProtection="1">
      <alignment horizontal="left" vertical="top" wrapText="1"/>
      <protection locked="0"/>
    </xf>
    <xf numFmtId="0" fontId="120" fillId="45" borderId="40" xfId="0" applyFont="1" applyFill="1" applyBorder="1" applyAlignment="1" applyProtection="1">
      <alignment horizontal="left" vertical="top" wrapText="1"/>
      <protection locked="0"/>
    </xf>
    <xf numFmtId="0" fontId="120" fillId="45" borderId="34" xfId="0" applyFont="1" applyFill="1" applyBorder="1" applyAlignment="1" applyProtection="1">
      <alignment horizontal="left" vertical="top" wrapText="1"/>
      <protection locked="0"/>
    </xf>
    <xf numFmtId="0" fontId="120" fillId="45" borderId="42" xfId="0" applyFont="1" applyFill="1" applyBorder="1" applyAlignment="1" applyProtection="1">
      <alignment horizontal="left" vertical="top" wrapText="1"/>
      <protection locked="0"/>
    </xf>
    <xf numFmtId="0" fontId="120" fillId="45" borderId="43" xfId="0" applyFont="1" applyFill="1" applyBorder="1" applyAlignment="1" applyProtection="1">
      <alignment horizontal="left" vertical="top" wrapText="1"/>
      <protection locked="0"/>
    </xf>
    <xf numFmtId="166" fontId="41" fillId="52" borderId="33" xfId="0" applyNumberFormat="1" applyFont="1" applyFill="1" applyBorder="1" applyAlignment="1" applyProtection="1">
      <alignment horizontal="left" vertical="center" wrapText="1"/>
      <protection locked="0"/>
    </xf>
    <xf numFmtId="0" fontId="120" fillId="33" borderId="17" xfId="0" applyFont="1" applyFill="1" applyBorder="1" applyAlignment="1" applyProtection="1">
      <alignment horizontal="left" vertical="center" wrapText="1"/>
      <protection locked="0"/>
    </xf>
    <xf numFmtId="164" fontId="117" fillId="55" borderId="23" xfId="0" applyNumberFormat="1" applyFont="1" applyFill="1" applyBorder="1" applyAlignment="1" applyProtection="1">
      <alignment horizontal="center" vertical="center"/>
      <protection hidden="1"/>
    </xf>
    <xf numFmtId="164" fontId="117" fillId="55" borderId="24" xfId="0" applyNumberFormat="1" applyFont="1" applyFill="1" applyBorder="1" applyAlignment="1" applyProtection="1">
      <alignment horizontal="center" vertical="center"/>
      <protection hidden="1"/>
    </xf>
    <xf numFmtId="0" fontId="117" fillId="55" borderId="23" xfId="0" applyFont="1" applyFill="1" applyBorder="1" applyAlignment="1" applyProtection="1">
      <alignment horizontal="center" vertical="center" wrapText="1"/>
      <protection/>
    </xf>
    <xf numFmtId="0" fontId="117" fillId="55" borderId="24" xfId="0" applyFont="1" applyFill="1" applyBorder="1" applyAlignment="1" applyProtection="1">
      <alignment horizontal="center" vertical="center" wrapText="1"/>
      <protection/>
    </xf>
    <xf numFmtId="0" fontId="120" fillId="48" borderId="32" xfId="0" applyFont="1" applyFill="1" applyBorder="1" applyAlignment="1" applyProtection="1">
      <alignment horizontal="left" vertical="top" wrapText="1"/>
      <protection locked="0"/>
    </xf>
    <xf numFmtId="0" fontId="120" fillId="48" borderId="39" xfId="0" applyFont="1" applyFill="1" applyBorder="1" applyAlignment="1" applyProtection="1">
      <alignment horizontal="left" vertical="top" wrapText="1"/>
      <protection locked="0"/>
    </xf>
    <xf numFmtId="0" fontId="120" fillId="48" borderId="40" xfId="0" applyFont="1" applyFill="1" applyBorder="1" applyAlignment="1" applyProtection="1">
      <alignment horizontal="left" vertical="top" wrapText="1"/>
      <protection locked="0"/>
    </xf>
    <xf numFmtId="0" fontId="120" fillId="48" borderId="41" xfId="0" applyFont="1" applyFill="1" applyBorder="1" applyAlignment="1" applyProtection="1">
      <alignment horizontal="left" vertical="top" wrapText="1"/>
      <protection locked="0"/>
    </xf>
    <xf numFmtId="0" fontId="120" fillId="48" borderId="0" xfId="0" applyFont="1" applyFill="1" applyBorder="1" applyAlignment="1" applyProtection="1">
      <alignment horizontal="left" vertical="top" wrapText="1"/>
      <protection locked="0"/>
    </xf>
    <xf numFmtId="0" fontId="120" fillId="48" borderId="31" xfId="0" applyFont="1" applyFill="1" applyBorder="1" applyAlignment="1" applyProtection="1">
      <alignment horizontal="left" vertical="top" wrapText="1"/>
      <protection locked="0"/>
    </xf>
    <xf numFmtId="0" fontId="120" fillId="48" borderId="34" xfId="0" applyFont="1" applyFill="1" applyBorder="1" applyAlignment="1" applyProtection="1">
      <alignment horizontal="left" vertical="top" wrapText="1"/>
      <protection locked="0"/>
    </xf>
    <xf numFmtId="0" fontId="120" fillId="48" borderId="42" xfId="0" applyFont="1" applyFill="1" applyBorder="1" applyAlignment="1" applyProtection="1">
      <alignment horizontal="left" vertical="top" wrapText="1"/>
      <protection locked="0"/>
    </xf>
    <xf numFmtId="0" fontId="120" fillId="48" borderId="43" xfId="0" applyFont="1" applyFill="1" applyBorder="1" applyAlignment="1" applyProtection="1">
      <alignment horizontal="left" vertical="top" wrapText="1"/>
      <protection locked="0"/>
    </xf>
    <xf numFmtId="0" fontId="44" fillId="45" borderId="45" xfId="0" applyFont="1" applyFill="1" applyBorder="1" applyAlignment="1" applyProtection="1">
      <alignment horizontal="center" vertical="center"/>
      <protection locked="0"/>
    </xf>
    <xf numFmtId="166" fontId="41" fillId="45" borderId="34" xfId="0" applyNumberFormat="1" applyFont="1" applyFill="1" applyBorder="1" applyAlignment="1" applyProtection="1">
      <alignment horizontal="left" vertical="center"/>
      <protection locked="0"/>
    </xf>
    <xf numFmtId="166" fontId="41" fillId="45" borderId="43" xfId="0" applyNumberFormat="1" applyFont="1" applyFill="1" applyBorder="1" applyAlignment="1" applyProtection="1">
      <alignment horizontal="left" vertical="center"/>
      <protection locked="0"/>
    </xf>
    <xf numFmtId="166" fontId="41" fillId="52" borderId="17" xfId="0" applyNumberFormat="1" applyFont="1" applyFill="1" applyBorder="1" applyAlignment="1" applyProtection="1">
      <alignment horizontal="left" vertical="center" wrapText="1"/>
      <protection locked="0"/>
    </xf>
    <xf numFmtId="166" fontId="46" fillId="22" borderId="17" xfId="0" applyNumberFormat="1" applyFont="1" applyFill="1" applyBorder="1" applyAlignment="1" applyProtection="1">
      <alignment horizontal="left" vertical="center" wrapText="1"/>
      <protection locked="0"/>
    </xf>
    <xf numFmtId="0" fontId="41" fillId="33" borderId="27" xfId="0" applyFont="1" applyFill="1" applyBorder="1" applyAlignment="1" applyProtection="1">
      <alignment horizontal="left" vertical="center"/>
      <protection locked="0"/>
    </xf>
    <xf numFmtId="0" fontId="41" fillId="33" borderId="19" xfId="0" applyFont="1" applyFill="1" applyBorder="1" applyAlignment="1" applyProtection="1">
      <alignment horizontal="left" vertical="center"/>
      <protection locked="0"/>
    </xf>
    <xf numFmtId="0" fontId="120" fillId="33" borderId="33" xfId="0" applyFont="1" applyFill="1" applyBorder="1" applyAlignment="1" applyProtection="1">
      <alignment horizontal="left" vertical="center" wrapText="1"/>
      <protection locked="0"/>
    </xf>
    <xf numFmtId="0" fontId="120" fillId="48" borderId="17" xfId="0" applyFont="1" applyFill="1" applyBorder="1" applyAlignment="1" applyProtection="1">
      <alignment horizontal="left" vertical="center" wrapText="1"/>
      <protection locked="0"/>
    </xf>
    <xf numFmtId="0" fontId="117" fillId="57" borderId="17" xfId="0" applyFont="1" applyFill="1" applyBorder="1" applyAlignment="1" applyProtection="1">
      <alignment vertical="center" wrapText="1"/>
      <protection locked="0"/>
    </xf>
    <xf numFmtId="0" fontId="120" fillId="41" borderId="0" xfId="0" applyFont="1" applyFill="1" applyAlignment="1" applyProtection="1">
      <alignment horizontal="center" vertical="center" wrapText="1"/>
      <protection/>
    </xf>
    <xf numFmtId="0" fontId="3" fillId="44" borderId="27" xfId="53" applyFill="1" applyBorder="1" applyAlignment="1" applyProtection="1">
      <alignment horizontal="left" vertical="center" wrapText="1"/>
      <protection locked="0"/>
    </xf>
    <xf numFmtId="0" fontId="3" fillId="33" borderId="27" xfId="53" applyFill="1" applyBorder="1" applyAlignment="1" applyProtection="1">
      <alignment horizontal="left" vertical="center" wrapText="1"/>
      <protection locked="0"/>
    </xf>
    <xf numFmtId="0" fontId="120" fillId="48" borderId="33" xfId="0" applyFont="1" applyFill="1" applyBorder="1" applyAlignment="1" applyProtection="1">
      <alignment horizontal="left" vertical="center" wrapText="1"/>
      <protection locked="0"/>
    </xf>
    <xf numFmtId="0" fontId="111" fillId="34" borderId="0" xfId="0" applyFont="1" applyFill="1" applyAlignment="1">
      <alignment horizontal="center"/>
    </xf>
    <xf numFmtId="0" fontId="44" fillId="44" borderId="34" xfId="0" applyFont="1" applyFill="1" applyBorder="1" applyAlignment="1" applyProtection="1">
      <alignment horizontal="center" vertical="center"/>
      <protection locked="0"/>
    </xf>
    <xf numFmtId="0" fontId="44" fillId="44" borderId="42" xfId="0" applyFont="1" applyFill="1" applyBorder="1" applyAlignment="1" applyProtection="1">
      <alignment horizontal="center" vertical="center"/>
      <protection locked="0"/>
    </xf>
    <xf numFmtId="0" fontId="44" fillId="45" borderId="27" xfId="0" applyFont="1" applyFill="1" applyBorder="1" applyAlignment="1" applyProtection="1">
      <alignment horizontal="center" vertical="center"/>
      <protection locked="0"/>
    </xf>
    <xf numFmtId="0" fontId="44" fillId="45" borderId="37" xfId="0" applyFont="1" applyFill="1" applyBorder="1" applyAlignment="1" applyProtection="1">
      <alignment horizontal="center" vertical="center"/>
      <protection locked="0"/>
    </xf>
    <xf numFmtId="0" fontId="24" fillId="34" borderId="0" xfId="0" applyNumberFormat="1" applyFont="1" applyFill="1" applyAlignment="1" applyProtection="1">
      <alignment horizontal="left" vertical="center" wrapText="1"/>
      <protection hidden="1"/>
    </xf>
    <xf numFmtId="0" fontId="121" fillId="34" borderId="0" xfId="0" applyFont="1" applyFill="1" applyAlignment="1">
      <alignment horizontal="center"/>
    </xf>
    <xf numFmtId="0" fontId="0" fillId="34" borderId="0" xfId="0" applyFont="1" applyFill="1" applyAlignment="1">
      <alignment horizontal="center"/>
    </xf>
    <xf numFmtId="0" fontId="50" fillId="55" borderId="0" xfId="0" applyFont="1" applyFill="1" applyAlignment="1">
      <alignment horizontal="center"/>
    </xf>
    <xf numFmtId="164" fontId="117" fillId="13" borderId="46" xfId="0" applyNumberFormat="1" applyFont="1" applyFill="1" applyBorder="1" applyAlignment="1" applyProtection="1">
      <alignment horizontal="center" vertical="center"/>
      <protection hidden="1"/>
    </xf>
    <xf numFmtId="164" fontId="117" fillId="13" borderId="47" xfId="0" applyNumberFormat="1" applyFont="1" applyFill="1" applyBorder="1" applyAlignment="1" applyProtection="1">
      <alignment horizontal="center" vertical="center"/>
      <protection hidden="1"/>
    </xf>
    <xf numFmtId="164" fontId="117" fillId="45" borderId="27" xfId="0" applyNumberFormat="1" applyFont="1" applyFill="1" applyBorder="1" applyAlignment="1" applyProtection="1">
      <alignment horizontal="center" vertical="center"/>
      <protection hidden="1"/>
    </xf>
    <xf numFmtId="164" fontId="117" fillId="45" borderId="48" xfId="0" applyNumberFormat="1" applyFont="1" applyFill="1" applyBorder="1" applyAlignment="1" applyProtection="1">
      <alignment horizontal="center" vertical="center"/>
      <protection hidden="1"/>
    </xf>
    <xf numFmtId="0" fontId="39" fillId="34" borderId="0" xfId="0" applyFont="1" applyFill="1" applyAlignment="1">
      <alignment horizontal="center"/>
    </xf>
    <xf numFmtId="0" fontId="3" fillId="34" borderId="0" xfId="53" applyFill="1" applyAlignment="1" applyProtection="1">
      <alignment horizontal="center"/>
      <protection/>
    </xf>
    <xf numFmtId="0" fontId="52" fillId="34" borderId="0" xfId="0" applyFont="1" applyFill="1" applyAlignment="1" applyProtection="1">
      <alignment horizontal="center" vertical="center"/>
      <protection/>
    </xf>
    <xf numFmtId="0" fontId="119" fillId="34" borderId="0" xfId="0" applyFont="1" applyFill="1" applyAlignment="1" applyProtection="1">
      <alignment horizontal="center" vertical="center"/>
      <protection/>
    </xf>
    <xf numFmtId="164" fontId="117" fillId="56" borderId="29" xfId="0" applyNumberFormat="1" applyFont="1" applyFill="1" applyBorder="1" applyAlignment="1" applyProtection="1">
      <alignment horizontal="center" vertical="center" wrapText="1"/>
      <protection hidden="1"/>
    </xf>
    <xf numFmtId="164" fontId="117" fillId="56" borderId="49" xfId="0" applyNumberFormat="1" applyFont="1" applyFill="1" applyBorder="1" applyAlignment="1" applyProtection="1">
      <alignment horizontal="center" vertical="center" wrapText="1"/>
      <protection hidden="1"/>
    </xf>
    <xf numFmtId="0" fontId="125" fillId="33" borderId="14" xfId="0" applyFont="1" applyFill="1" applyBorder="1" applyAlignment="1" applyProtection="1">
      <alignment horizontal="center" vertical="center"/>
      <protection/>
    </xf>
    <xf numFmtId="0" fontId="125" fillId="33" borderId="0" xfId="0" applyFont="1" applyFill="1" applyBorder="1" applyAlignment="1" applyProtection="1">
      <alignment horizontal="center" vertical="center"/>
      <protection/>
    </xf>
    <xf numFmtId="0" fontId="125" fillId="33" borderId="15" xfId="0" applyFont="1" applyFill="1" applyBorder="1" applyAlignment="1" applyProtection="1">
      <alignment horizontal="center" vertical="center"/>
      <protection/>
    </xf>
    <xf numFmtId="0" fontId="120" fillId="51" borderId="17" xfId="0" applyFont="1" applyFill="1" applyBorder="1" applyAlignment="1" applyProtection="1">
      <alignment horizontal="left" vertical="center" wrapText="1"/>
      <protection locked="0"/>
    </xf>
    <xf numFmtId="0" fontId="44" fillId="39" borderId="50" xfId="0" applyFont="1" applyFill="1" applyBorder="1" applyAlignment="1" applyProtection="1">
      <alignment horizontal="center" vertical="center" wrapText="1"/>
      <protection locked="0"/>
    </xf>
    <xf numFmtId="0" fontId="120" fillId="33" borderId="34" xfId="0" applyFont="1" applyFill="1" applyBorder="1" applyAlignment="1" applyProtection="1">
      <alignment horizontal="left" vertical="center" wrapText="1"/>
      <protection locked="0"/>
    </xf>
    <xf numFmtId="0" fontId="120" fillId="33" borderId="42" xfId="0" applyFont="1" applyFill="1" applyBorder="1" applyAlignment="1" applyProtection="1">
      <alignment horizontal="left" vertical="center" wrapText="1"/>
      <protection locked="0"/>
    </xf>
    <xf numFmtId="0" fontId="120" fillId="33" borderId="43" xfId="0" applyFont="1" applyFill="1" applyBorder="1" applyAlignment="1" applyProtection="1">
      <alignment horizontal="left" vertical="center" wrapText="1"/>
      <protection locked="0"/>
    </xf>
    <xf numFmtId="176" fontId="120" fillId="33" borderId="35" xfId="0" applyNumberFormat="1" applyFont="1" applyFill="1" applyBorder="1" applyAlignment="1" applyProtection="1">
      <alignment horizontal="left" vertical="center" wrapText="1"/>
      <protection locked="0"/>
    </xf>
    <xf numFmtId="0" fontId="44" fillId="45" borderId="45" xfId="0" applyFont="1" applyFill="1" applyBorder="1" applyAlignment="1" applyProtection="1">
      <alignment horizontal="center" vertical="center"/>
      <protection/>
    </xf>
    <xf numFmtId="0" fontId="43" fillId="44" borderId="51" xfId="0" applyFont="1" applyFill="1" applyBorder="1" applyAlignment="1" applyProtection="1">
      <alignment horizontal="center" vertical="center"/>
      <protection/>
    </xf>
    <xf numFmtId="0" fontId="43" fillId="44" borderId="47" xfId="0" applyFont="1" applyFill="1" applyBorder="1" applyAlignment="1" applyProtection="1">
      <alignment horizontal="center" vertical="center"/>
      <protection/>
    </xf>
    <xf numFmtId="0" fontId="43" fillId="45" borderId="26" xfId="0" applyFont="1" applyFill="1" applyBorder="1" applyAlignment="1" applyProtection="1">
      <alignment horizontal="center" vertical="center"/>
      <protection/>
    </xf>
    <xf numFmtId="0" fontId="43" fillId="45" borderId="48" xfId="0" applyFont="1" applyFill="1" applyBorder="1" applyAlignment="1" applyProtection="1">
      <alignment horizontal="center" vertical="center"/>
      <protection/>
    </xf>
    <xf numFmtId="0" fontId="43" fillId="39" borderId="28" xfId="0" applyFont="1" applyFill="1" applyBorder="1" applyAlignment="1" applyProtection="1">
      <alignment horizontal="center" vertical="center" wrapText="1"/>
      <protection/>
    </xf>
    <xf numFmtId="0" fontId="43" fillId="39" borderId="49" xfId="0" applyFont="1" applyFill="1" applyBorder="1" applyAlignment="1" applyProtection="1">
      <alignment horizontal="center" vertical="center" wrapText="1"/>
      <protection/>
    </xf>
    <xf numFmtId="0" fontId="45" fillId="54" borderId="10" xfId="0" applyFont="1" applyFill="1" applyBorder="1" applyAlignment="1" applyProtection="1">
      <alignment horizontal="center" vertical="center" wrapText="1"/>
      <protection/>
    </xf>
    <xf numFmtId="0" fontId="44" fillId="44" borderId="38" xfId="0" applyFont="1" applyFill="1" applyBorder="1" applyAlignment="1" applyProtection="1">
      <alignment horizontal="center" vertical="center"/>
      <protection locked="0"/>
    </xf>
    <xf numFmtId="0" fontId="44" fillId="39" borderId="50" xfId="0" applyFont="1" applyFill="1" applyBorder="1" applyAlignment="1" applyProtection="1">
      <alignment horizontal="center" vertical="center" wrapText="1"/>
      <protection/>
    </xf>
    <xf numFmtId="0" fontId="45" fillId="54" borderId="23" xfId="0" applyFont="1" applyFill="1" applyBorder="1" applyAlignment="1" applyProtection="1">
      <alignment horizontal="center" vertical="center" wrapText="1"/>
      <protection/>
    </xf>
    <xf numFmtId="0" fontId="45" fillId="54" borderId="22" xfId="0" applyFont="1" applyFill="1" applyBorder="1" applyAlignment="1" applyProtection="1">
      <alignment horizontal="center" vertical="center"/>
      <protection/>
    </xf>
    <xf numFmtId="0" fontId="45" fillId="54" borderId="24" xfId="0" applyFont="1" applyFill="1" applyBorder="1" applyAlignment="1" applyProtection="1">
      <alignment horizontal="center" vertical="center"/>
      <protection/>
    </xf>
    <xf numFmtId="0" fontId="8" fillId="34" borderId="0" xfId="0" applyFont="1" applyFill="1" applyAlignment="1" applyProtection="1">
      <alignment horizontal="center" vertical="center" wrapText="1"/>
      <protection hidden="1"/>
    </xf>
    <xf numFmtId="0" fontId="8" fillId="34" borderId="31" xfId="0" applyFont="1" applyFill="1" applyBorder="1" applyAlignment="1" applyProtection="1">
      <alignment horizontal="center" vertical="center" wrapText="1"/>
      <protection hidden="1"/>
    </xf>
    <xf numFmtId="0" fontId="8" fillId="49" borderId="32" xfId="0" applyFont="1" applyFill="1" applyBorder="1" applyAlignment="1" applyProtection="1">
      <alignment horizontal="center" vertical="center" wrapText="1"/>
      <protection hidden="1"/>
    </xf>
    <xf numFmtId="0" fontId="8" fillId="49" borderId="40" xfId="0" applyFont="1" applyFill="1" applyBorder="1" applyAlignment="1" applyProtection="1">
      <alignment horizontal="center" vertical="center" wrapText="1"/>
      <protection hidden="1"/>
    </xf>
    <xf numFmtId="0" fontId="8" fillId="49" borderId="34" xfId="0" applyFont="1" applyFill="1" applyBorder="1" applyAlignment="1" applyProtection="1">
      <alignment horizontal="center" vertical="center" wrapText="1"/>
      <protection hidden="1"/>
    </xf>
    <xf numFmtId="0" fontId="8" fillId="49" borderId="43" xfId="0" applyFont="1" applyFill="1" applyBorder="1" applyAlignment="1" applyProtection="1">
      <alignment horizontal="center" vertical="center" wrapText="1"/>
      <protection hidden="1"/>
    </xf>
    <xf numFmtId="0" fontId="18" fillId="49" borderId="0" xfId="0" applyFont="1" applyFill="1" applyAlignment="1" applyProtection="1">
      <alignment horizontal="center" vertical="center" shrinkToFit="1"/>
      <protection hidden="1"/>
    </xf>
    <xf numFmtId="0" fontId="18" fillId="49" borderId="0" xfId="0" applyFont="1" applyFill="1" applyAlignment="1" applyProtection="1">
      <alignment horizontal="left" vertical="center" shrinkToFit="1"/>
      <protection hidden="1"/>
    </xf>
    <xf numFmtId="0" fontId="48" fillId="50" borderId="27" xfId="0" applyFont="1" applyFill="1" applyBorder="1" applyAlignment="1" applyProtection="1">
      <alignment horizontal="center" vertical="center"/>
      <protection hidden="1"/>
    </xf>
    <xf numFmtId="0" fontId="48" fillId="50" borderId="19" xfId="0" applyFont="1" applyFill="1" applyBorder="1" applyAlignment="1" applyProtection="1">
      <alignment horizontal="center" vertical="center"/>
      <protection hidden="1"/>
    </xf>
    <xf numFmtId="0" fontId="37" fillId="50" borderId="27" xfId="0" applyFont="1" applyFill="1" applyBorder="1" applyAlignment="1" applyProtection="1">
      <alignment horizontal="center" vertical="center"/>
      <protection hidden="1"/>
    </xf>
    <xf numFmtId="0" fontId="37" fillId="50" borderId="19" xfId="0" applyFont="1" applyFill="1" applyBorder="1" applyAlignment="1" applyProtection="1">
      <alignment horizontal="center" vertical="center"/>
      <protection hidden="1"/>
    </xf>
    <xf numFmtId="0" fontId="48" fillId="50" borderId="32" xfId="0" applyFont="1" applyFill="1" applyBorder="1" applyAlignment="1" applyProtection="1">
      <alignment horizontal="center" vertical="center" wrapText="1"/>
      <protection hidden="1"/>
    </xf>
    <xf numFmtId="0" fontId="48" fillId="50" borderId="40" xfId="0" applyFont="1" applyFill="1" applyBorder="1" applyAlignment="1" applyProtection="1">
      <alignment horizontal="center" vertical="center" wrapText="1"/>
      <protection hidden="1"/>
    </xf>
    <xf numFmtId="0" fontId="48" fillId="50" borderId="34" xfId="0" applyFont="1" applyFill="1" applyBorder="1" applyAlignment="1" applyProtection="1">
      <alignment horizontal="center" vertical="center" wrapText="1"/>
      <protection hidden="1"/>
    </xf>
    <xf numFmtId="0" fontId="48" fillId="50" borderId="43" xfId="0" applyFont="1" applyFill="1" applyBorder="1" applyAlignment="1" applyProtection="1">
      <alignment horizontal="center" vertical="center" wrapText="1"/>
      <protection hidden="1"/>
    </xf>
    <xf numFmtId="0" fontId="114" fillId="41" borderId="27" xfId="0" applyFont="1" applyFill="1" applyBorder="1" applyAlignment="1" applyProtection="1">
      <alignment horizontal="center" vertical="center"/>
      <protection hidden="1"/>
    </xf>
    <xf numFmtId="0" fontId="114" fillId="41" borderId="37" xfId="0" applyFont="1" applyFill="1" applyBorder="1" applyAlignment="1" applyProtection="1">
      <alignment horizontal="center" vertical="center"/>
      <protection hidden="1"/>
    </xf>
    <xf numFmtId="0" fontId="114" fillId="41" borderId="19" xfId="0" applyFont="1" applyFill="1" applyBorder="1" applyAlignment="1" applyProtection="1">
      <alignment horizontal="center" vertical="center"/>
      <protection hidden="1"/>
    </xf>
    <xf numFmtId="0" fontId="114" fillId="41" borderId="0" xfId="0" applyFont="1" applyFill="1" applyBorder="1" applyAlignment="1" applyProtection="1">
      <alignment horizontal="center" vertical="center"/>
      <protection hidden="1"/>
    </xf>
    <xf numFmtId="0" fontId="18" fillId="49" borderId="0" xfId="0" applyFont="1" applyFill="1" applyAlignment="1" applyProtection="1">
      <alignment horizontal="left" vertical="top" wrapText="1"/>
      <protection hidden="1"/>
    </xf>
    <xf numFmtId="0" fontId="1" fillId="41" borderId="0" xfId="0" applyFont="1" applyFill="1" applyAlignment="1" applyProtection="1">
      <alignment horizontal="right" vertical="center" wrapText="1"/>
      <protection hidden="1"/>
    </xf>
    <xf numFmtId="0" fontId="0" fillId="0" borderId="0" xfId="0" applyAlignment="1" applyProtection="1">
      <alignment horizontal="right" vertical="center" wrapText="1"/>
      <protection/>
    </xf>
    <xf numFmtId="0" fontId="8" fillId="34" borderId="41" xfId="0" applyFont="1" applyFill="1" applyBorder="1" applyAlignment="1" applyProtection="1">
      <alignment horizontal="right" vertical="center"/>
      <protection hidden="1"/>
    </xf>
    <xf numFmtId="0" fontId="8" fillId="34" borderId="31" xfId="0" applyFont="1" applyFill="1" applyBorder="1" applyAlignment="1" applyProtection="1">
      <alignment horizontal="right" vertical="center"/>
      <protection hidden="1"/>
    </xf>
    <xf numFmtId="176" fontId="18" fillId="49" borderId="0" xfId="0" applyNumberFormat="1" applyFont="1" applyFill="1" applyAlignment="1" applyProtection="1">
      <alignment horizontal="center" vertical="center" shrinkToFit="1"/>
      <protection hidden="1"/>
    </xf>
    <xf numFmtId="0" fontId="126" fillId="49" borderId="22" xfId="0" applyFont="1" applyFill="1" applyBorder="1" applyAlignment="1" applyProtection="1">
      <alignment horizontal="center" vertical="center"/>
      <protection hidden="1"/>
    </xf>
    <xf numFmtId="0" fontId="126" fillId="49" borderId="23" xfId="0" applyFont="1" applyFill="1" applyBorder="1" applyAlignment="1" applyProtection="1">
      <alignment horizontal="center" vertical="center"/>
      <protection hidden="1"/>
    </xf>
    <xf numFmtId="164" fontId="127" fillId="49" borderId="23" xfId="0" applyNumberFormat="1" applyFont="1" applyFill="1" applyBorder="1" applyAlignment="1" applyProtection="1">
      <alignment horizontal="center" vertical="center"/>
      <protection hidden="1"/>
    </xf>
    <xf numFmtId="164" fontId="127" fillId="49" borderId="24" xfId="0" applyNumberFormat="1" applyFont="1" applyFill="1" applyBorder="1" applyAlignment="1" applyProtection="1">
      <alignment horizontal="center" vertical="center"/>
      <protection hidden="1"/>
    </xf>
    <xf numFmtId="0" fontId="113" fillId="41" borderId="27" xfId="0" applyFont="1" applyFill="1" applyBorder="1" applyAlignment="1" applyProtection="1">
      <alignment horizontal="center" vertical="center"/>
      <protection hidden="1"/>
    </xf>
    <xf numFmtId="0" fontId="113" fillId="41" borderId="37" xfId="0" applyFont="1" applyFill="1" applyBorder="1" applyAlignment="1" applyProtection="1">
      <alignment horizontal="center" vertical="center"/>
      <protection hidden="1"/>
    </xf>
    <xf numFmtId="0" fontId="113" fillId="41" borderId="19" xfId="0" applyFont="1" applyFill="1" applyBorder="1" applyAlignment="1" applyProtection="1">
      <alignment horizontal="center" vertical="center"/>
      <protection hidden="1"/>
    </xf>
    <xf numFmtId="0" fontId="0" fillId="34" borderId="0" xfId="0" applyFont="1" applyFill="1" applyAlignment="1" applyProtection="1">
      <alignment horizontal="right" vertical="center" wrapText="1"/>
      <protection hidden="1"/>
    </xf>
    <xf numFmtId="0" fontId="20" fillId="49" borderId="35" xfId="0" applyFont="1" applyFill="1" applyBorder="1" applyAlignment="1" applyProtection="1">
      <alignment horizontal="center" vertical="center" shrinkToFit="1"/>
      <protection hidden="1"/>
    </xf>
    <xf numFmtId="0" fontId="20" fillId="49" borderId="33" xfId="0" applyFont="1" applyFill="1" applyBorder="1" applyAlignment="1" applyProtection="1">
      <alignment horizontal="center" vertical="center" shrinkToFit="1"/>
      <protection hidden="1"/>
    </xf>
    <xf numFmtId="0" fontId="123" fillId="34" borderId="0" xfId="0" applyFont="1" applyFill="1" applyAlignment="1" applyProtection="1">
      <alignment horizontal="center" vertical="center"/>
      <protection/>
    </xf>
    <xf numFmtId="0" fontId="128" fillId="34" borderId="0" xfId="0" applyFont="1" applyFill="1" applyAlignment="1" applyProtection="1">
      <alignment horizontal="center" vertical="center"/>
      <protection/>
    </xf>
    <xf numFmtId="0" fontId="0" fillId="34" borderId="0" xfId="0" applyFill="1" applyAlignment="1" applyProtection="1">
      <alignment horizontal="right" vertical="center" wrapText="1"/>
      <protection hidden="1"/>
    </xf>
    <xf numFmtId="0" fontId="31" fillId="34" borderId="0" xfId="0" applyFont="1" applyFill="1" applyAlignment="1" applyProtection="1">
      <alignment horizontal="center" vertical="center"/>
      <protection/>
    </xf>
    <xf numFmtId="0" fontId="20" fillId="34" borderId="0" xfId="0" applyFont="1" applyFill="1" applyAlignment="1" applyProtection="1">
      <alignment horizontal="center" vertical="center"/>
      <protection/>
    </xf>
    <xf numFmtId="0" fontId="33" fillId="34" borderId="0" xfId="0" applyFont="1" applyFill="1" applyAlignment="1" applyProtection="1">
      <alignment horizontal="center" vertical="center"/>
      <protection/>
    </xf>
    <xf numFmtId="0" fontId="0" fillId="34" borderId="0" xfId="0" applyFill="1" applyAlignment="1" applyProtection="1">
      <alignment horizontal="center" vertical="center"/>
      <protection/>
    </xf>
    <xf numFmtId="166" fontId="123" fillId="49" borderId="0" xfId="0" applyNumberFormat="1" applyFont="1" applyFill="1" applyAlignment="1" applyProtection="1">
      <alignment horizontal="center" vertical="center" shrinkToFit="1"/>
      <protection hidden="1"/>
    </xf>
    <xf numFmtId="0" fontId="24" fillId="50" borderId="32" xfId="0" applyFont="1" applyFill="1" applyBorder="1" applyAlignment="1" applyProtection="1">
      <alignment horizontal="center" vertical="center" wrapText="1"/>
      <protection hidden="1"/>
    </xf>
    <xf numFmtId="0" fontId="24" fillId="50" borderId="40" xfId="0" applyFont="1" applyFill="1" applyBorder="1" applyAlignment="1" applyProtection="1">
      <alignment horizontal="center" vertical="center" wrapText="1"/>
      <protection hidden="1"/>
    </xf>
    <xf numFmtId="0" fontId="24" fillId="50" borderId="34" xfId="0" applyFont="1" applyFill="1" applyBorder="1" applyAlignment="1" applyProtection="1">
      <alignment horizontal="center" vertical="center" wrapText="1"/>
      <protection hidden="1"/>
    </xf>
    <xf numFmtId="0" fontId="24" fillId="50" borderId="43" xfId="0" applyFont="1" applyFill="1" applyBorder="1" applyAlignment="1" applyProtection="1">
      <alignment horizontal="center" vertical="center" wrapText="1"/>
      <protection hidden="1"/>
    </xf>
    <xf numFmtId="0" fontId="19" fillId="50" borderId="35" xfId="0" applyFont="1" applyFill="1" applyBorder="1" applyAlignment="1" applyProtection="1">
      <alignment horizontal="center" vertical="center" shrinkToFit="1"/>
      <protection hidden="1"/>
    </xf>
    <xf numFmtId="0" fontId="19" fillId="50" borderId="33" xfId="0" applyFont="1" applyFill="1" applyBorder="1" applyAlignment="1" applyProtection="1">
      <alignment horizontal="center" vertical="center" shrinkToFit="1"/>
      <protection hidden="1"/>
    </xf>
    <xf numFmtId="0" fontId="20" fillId="49" borderId="32" xfId="0" applyFont="1" applyFill="1" applyBorder="1" applyAlignment="1" applyProtection="1">
      <alignment horizontal="center" vertical="center" shrinkToFit="1"/>
      <protection hidden="1"/>
    </xf>
    <xf numFmtId="0" fontId="20" fillId="49" borderId="40" xfId="0" applyFont="1" applyFill="1" applyBorder="1" applyAlignment="1" applyProtection="1">
      <alignment horizontal="center" vertical="center" shrinkToFit="1"/>
      <protection hidden="1"/>
    </xf>
    <xf numFmtId="0" fontId="20" fillId="49" borderId="34" xfId="0" applyFont="1" applyFill="1" applyBorder="1" applyAlignment="1" applyProtection="1">
      <alignment horizontal="center" vertical="center" shrinkToFit="1"/>
      <protection hidden="1"/>
    </xf>
    <xf numFmtId="0" fontId="20" fillId="49" borderId="43" xfId="0" applyFont="1" applyFill="1" applyBorder="1" applyAlignment="1" applyProtection="1">
      <alignment horizontal="center" vertical="center" shrinkToFit="1"/>
      <protection hidden="1"/>
    </xf>
    <xf numFmtId="0" fontId="8" fillId="34" borderId="0" xfId="0" applyFont="1" applyFill="1" applyAlignment="1" applyProtection="1">
      <alignment horizontal="left" vertical="center" wrapText="1"/>
      <protection hidden="1"/>
    </xf>
    <xf numFmtId="0" fontId="110" fillId="34" borderId="0" xfId="0" applyFont="1" applyFill="1" applyAlignment="1" applyProtection="1">
      <alignment horizontal="right" vertical="center" wrapText="1"/>
      <protection hidden="1"/>
    </xf>
    <xf numFmtId="0" fontId="124" fillId="49" borderId="0" xfId="0" applyFont="1" applyFill="1" applyAlignment="1" applyProtection="1">
      <alignment horizontal="center" vertical="center" shrinkToFit="1"/>
      <protection hidden="1"/>
    </xf>
    <xf numFmtId="166" fontId="124" fillId="49" borderId="0" xfId="0" applyNumberFormat="1" applyFont="1" applyFill="1" applyAlignment="1" applyProtection="1">
      <alignment horizontal="center" vertical="center" shrinkToFit="1"/>
      <protection hidden="1"/>
    </xf>
    <xf numFmtId="0" fontId="124" fillId="49" borderId="0" xfId="0" applyFont="1" applyFill="1" applyAlignment="1" applyProtection="1">
      <alignment horizontal="left" vertical="center" shrinkToFit="1"/>
      <protection hidden="1"/>
    </xf>
    <xf numFmtId="0" fontId="19" fillId="50" borderId="35" xfId="0" applyFont="1" applyFill="1" applyBorder="1" applyAlignment="1" applyProtection="1">
      <alignment horizontal="center" vertical="center" wrapText="1"/>
      <protection hidden="1"/>
    </xf>
    <xf numFmtId="0" fontId="19" fillId="50" borderId="33" xfId="0" applyFont="1" applyFill="1" applyBorder="1" applyAlignment="1" applyProtection="1">
      <alignment horizontal="center" vertical="center" wrapText="1"/>
      <protection hidden="1"/>
    </xf>
    <xf numFmtId="169" fontId="124" fillId="49" borderId="0" xfId="0" applyNumberFormat="1" applyFont="1" applyFill="1" applyAlignment="1" applyProtection="1">
      <alignment horizontal="center" vertical="center" shrinkToFit="1"/>
      <protection hidden="1"/>
    </xf>
    <xf numFmtId="0" fontId="7" fillId="34" borderId="0" xfId="0" applyFont="1" applyFill="1" applyAlignment="1" applyProtection="1">
      <alignment horizontal="left" vertical="center"/>
      <protection hidden="1"/>
    </xf>
    <xf numFmtId="0" fontId="30" fillId="34" borderId="0" xfId="0" applyFont="1" applyFill="1" applyAlignment="1" applyProtection="1">
      <alignment horizontal="left" vertical="center" wrapText="1"/>
      <protection hidden="1"/>
    </xf>
    <xf numFmtId="0" fontId="1" fillId="41" borderId="0" xfId="0" applyFont="1" applyFill="1" applyAlignment="1" applyProtection="1">
      <alignment horizontal="right" vertical="center"/>
      <protection hidden="1"/>
    </xf>
    <xf numFmtId="0" fontId="8" fillId="34" borderId="0" xfId="0" applyFont="1" applyFill="1" applyAlignment="1" applyProtection="1">
      <alignment horizontal="left" vertical="center"/>
      <protection hidden="1"/>
    </xf>
    <xf numFmtId="0" fontId="8" fillId="34" borderId="0" xfId="0" applyFont="1" applyFill="1" applyBorder="1" applyAlignment="1" applyProtection="1">
      <alignment horizontal="left" vertical="center"/>
      <protection hidden="1"/>
    </xf>
    <xf numFmtId="0" fontId="18" fillId="49" borderId="0" xfId="0" applyFont="1" applyFill="1" applyBorder="1" applyAlignment="1" applyProtection="1">
      <alignment horizontal="left" vertical="top" wrapText="1"/>
      <protection hidden="1"/>
    </xf>
    <xf numFmtId="0" fontId="5" fillId="34" borderId="41" xfId="0" applyFont="1" applyFill="1" applyBorder="1" applyAlignment="1" applyProtection="1">
      <alignment horizontal="right" vertical="center"/>
      <protection/>
    </xf>
    <xf numFmtId="0" fontId="5" fillId="34" borderId="31" xfId="0" applyFont="1" applyFill="1" applyBorder="1" applyAlignment="1" applyProtection="1">
      <alignment horizontal="right" vertical="center"/>
      <protection/>
    </xf>
    <xf numFmtId="0" fontId="20" fillId="49" borderId="0" xfId="0" applyFont="1" applyFill="1" applyAlignment="1" applyProtection="1">
      <alignment horizontal="center" vertical="center" shrinkToFit="1"/>
      <protection hidden="1"/>
    </xf>
    <xf numFmtId="0" fontId="18" fillId="49" borderId="32" xfId="0" applyFont="1" applyFill="1" applyBorder="1" applyAlignment="1" applyProtection="1">
      <alignment horizontal="center" vertical="center" shrinkToFit="1"/>
      <protection locked="0"/>
    </xf>
    <xf numFmtId="0" fontId="18" fillId="49" borderId="40" xfId="0" applyFont="1" applyFill="1" applyBorder="1" applyAlignment="1" applyProtection="1">
      <alignment horizontal="center" vertical="center" shrinkToFit="1"/>
      <protection locked="0"/>
    </xf>
    <xf numFmtId="0" fontId="18" fillId="49" borderId="34" xfId="0" applyFont="1" applyFill="1" applyBorder="1" applyAlignment="1" applyProtection="1">
      <alignment horizontal="center" vertical="center" shrinkToFit="1"/>
      <protection locked="0"/>
    </xf>
    <xf numFmtId="0" fontId="18" fillId="49" borderId="43" xfId="0" applyFont="1" applyFill="1" applyBorder="1" applyAlignment="1" applyProtection="1">
      <alignment horizontal="center" vertical="center" shrinkToFit="1"/>
      <protection locked="0"/>
    </xf>
    <xf numFmtId="0" fontId="24" fillId="50" borderId="35" xfId="0" applyFont="1" applyFill="1" applyBorder="1" applyAlignment="1" applyProtection="1">
      <alignment horizontal="center" vertical="center" wrapText="1"/>
      <protection hidden="1"/>
    </xf>
    <xf numFmtId="0" fontId="24" fillId="50" borderId="33" xfId="0" applyFont="1" applyFill="1" applyBorder="1" applyAlignment="1" applyProtection="1">
      <alignment horizontal="center" vertical="center" wrapText="1"/>
      <protection hidden="1"/>
    </xf>
    <xf numFmtId="0" fontId="114" fillId="41" borderId="32" xfId="0" applyFont="1" applyFill="1" applyBorder="1" applyAlignment="1" applyProtection="1">
      <alignment horizontal="center" vertical="center"/>
      <protection hidden="1"/>
    </xf>
    <xf numFmtId="0" fontId="114" fillId="41" borderId="39" xfId="0" applyFont="1" applyFill="1" applyBorder="1" applyAlignment="1" applyProtection="1">
      <alignment horizontal="center" vertical="center"/>
      <protection hidden="1"/>
    </xf>
    <xf numFmtId="0" fontId="114" fillId="41" borderId="40" xfId="0" applyFont="1" applyFill="1" applyBorder="1" applyAlignment="1" applyProtection="1">
      <alignment horizontal="center" vertical="center"/>
      <protection hidden="1"/>
    </xf>
    <xf numFmtId="0" fontId="48" fillId="50" borderId="35" xfId="0" applyFont="1" applyFill="1" applyBorder="1" applyAlignment="1" applyProtection="1">
      <alignment horizontal="center" vertical="center" wrapText="1"/>
      <protection hidden="1"/>
    </xf>
    <xf numFmtId="0" fontId="48" fillId="50" borderId="33" xfId="0" applyFont="1" applyFill="1" applyBorder="1" applyAlignment="1" applyProtection="1">
      <alignment horizontal="center" vertical="center" wrapText="1"/>
      <protection hidden="1"/>
    </xf>
    <xf numFmtId="0" fontId="32" fillId="34" borderId="0" xfId="0" applyFont="1" applyFill="1" applyAlignment="1">
      <alignment horizontal="center"/>
    </xf>
    <xf numFmtId="0" fontId="0" fillId="0" borderId="0" xfId="0" applyAlignment="1">
      <alignment horizontal="center"/>
    </xf>
    <xf numFmtId="0" fontId="0" fillId="39" borderId="35" xfId="0" applyFill="1" applyBorder="1" applyAlignment="1">
      <alignment horizontal="center" wrapText="1"/>
    </xf>
    <xf numFmtId="0" fontId="0" fillId="39" borderId="36" xfId="0" applyFill="1" applyBorder="1" applyAlignment="1">
      <alignment horizontal="center" wrapText="1"/>
    </xf>
    <xf numFmtId="0" fontId="0" fillId="39" borderId="33" xfId="0" applyFill="1" applyBorder="1" applyAlignment="1">
      <alignment horizontal="center" wrapText="1"/>
    </xf>
    <xf numFmtId="0" fontId="10" fillId="34" borderId="0" xfId="0" applyFont="1" applyFill="1" applyAlignment="1">
      <alignment horizontal="right"/>
    </xf>
    <xf numFmtId="0" fontId="10" fillId="34" borderId="15" xfId="0" applyFont="1" applyFill="1" applyBorder="1" applyAlignment="1">
      <alignment horizontal="right"/>
    </xf>
    <xf numFmtId="0" fontId="14" fillId="0" borderId="13" xfId="0" applyFont="1" applyBorder="1" applyAlignment="1">
      <alignment horizontal="center" wrapText="1"/>
    </xf>
    <xf numFmtId="0" fontId="14" fillId="0" borderId="52" xfId="0" applyFont="1" applyBorder="1" applyAlignment="1">
      <alignment horizontal="center" wrapText="1"/>
    </xf>
    <xf numFmtId="0" fontId="0" fillId="39" borderId="14" xfId="0" applyFill="1" applyBorder="1" applyAlignment="1">
      <alignment horizontal="right" wrapText="1"/>
    </xf>
    <xf numFmtId="0" fontId="0" fillId="39" borderId="30" xfId="0" applyFill="1" applyBorder="1" applyAlignment="1">
      <alignment horizontal="right" wrapText="1"/>
    </xf>
    <xf numFmtId="0" fontId="9" fillId="34" borderId="0" xfId="0" applyFont="1" applyFill="1" applyAlignment="1">
      <alignment horizontal="center"/>
    </xf>
    <xf numFmtId="0" fontId="10" fillId="34" borderId="0" xfId="0" applyFont="1" applyFill="1" applyAlignment="1">
      <alignment/>
    </xf>
    <xf numFmtId="0" fontId="10" fillId="34" borderId="0" xfId="0" applyFont="1" applyFill="1" applyAlignment="1">
      <alignment horizontal="center"/>
    </xf>
    <xf numFmtId="0" fontId="11" fillId="34" borderId="0" xfId="0" applyFont="1" applyFill="1" applyAlignment="1">
      <alignment horizontal="center"/>
    </xf>
    <xf numFmtId="0" fontId="0" fillId="33" borderId="0" xfId="0" applyFill="1" applyAlignment="1">
      <alignment horizontal="center"/>
    </xf>
    <xf numFmtId="0" fontId="17" fillId="33" borderId="0" xfId="0" applyFont="1" applyFill="1" applyAlignment="1">
      <alignment horizontal="center"/>
    </xf>
    <xf numFmtId="0" fontId="120" fillId="34" borderId="0" xfId="0" applyFont="1" applyFill="1" applyAlignment="1" applyProtection="1">
      <alignment vertical="center"/>
      <protection locked="0"/>
    </xf>
    <xf numFmtId="0" fontId="1" fillId="34" borderId="0" xfId="0" applyFont="1" applyFill="1" applyAlignment="1" applyProtection="1">
      <alignment horizontal="left" vertical="center"/>
      <protection/>
    </xf>
    <xf numFmtId="0" fontId="1" fillId="34" borderId="0" xfId="0" applyFont="1" applyFill="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123825</xdr:colOff>
      <xdr:row>0</xdr:row>
      <xdr:rowOff>47625</xdr:rowOff>
    </xdr:from>
    <xdr:to>
      <xdr:col>2</xdr:col>
      <xdr:colOff>542925</xdr:colOff>
      <xdr:row>6</xdr:row>
      <xdr:rowOff>9525</xdr:rowOff>
    </xdr:to>
    <xdr:pic>
      <xdr:nvPicPr>
        <xdr:cNvPr id="1" name="Picture 5" descr="COA_Medallion(G1)flatblack and white"/>
        <xdr:cNvPicPr preferRelativeResize="1">
          <a:picLocks noChangeAspect="1"/>
        </xdr:cNvPicPr>
      </xdr:nvPicPr>
      <xdr:blipFill>
        <a:blip r:embed="rId1"/>
        <a:stretch>
          <a:fillRect/>
        </a:stretch>
      </xdr:blipFill>
      <xdr:spPr>
        <a:xfrm>
          <a:off x="733425" y="47625"/>
          <a:ext cx="1085850" cy="1104900"/>
        </a:xfrm>
        <a:prstGeom prst="rect">
          <a:avLst/>
        </a:prstGeom>
        <a:noFill/>
        <a:ln w="9525" cmpd="sng">
          <a:noFill/>
        </a:ln>
      </xdr:spPr>
    </xdr:pic>
    <xdr:clientData/>
  </xdr:twoCellAnchor>
  <xdr:twoCellAnchor editAs="absolute">
    <xdr:from>
      <xdr:col>12</xdr:col>
      <xdr:colOff>114300</xdr:colOff>
      <xdr:row>0</xdr:row>
      <xdr:rowOff>47625</xdr:rowOff>
    </xdr:from>
    <xdr:to>
      <xdr:col>13</xdr:col>
      <xdr:colOff>504825</xdr:colOff>
      <xdr:row>5</xdr:row>
      <xdr:rowOff>142875</xdr:rowOff>
    </xdr:to>
    <xdr:pic>
      <xdr:nvPicPr>
        <xdr:cNvPr id="2" name="Picture 8" descr="EHDCOLOR"/>
        <xdr:cNvPicPr preferRelativeResize="1">
          <a:picLocks noChangeAspect="1"/>
        </xdr:cNvPicPr>
      </xdr:nvPicPr>
      <xdr:blipFill>
        <a:blip r:embed="rId2"/>
        <a:stretch>
          <a:fillRect/>
        </a:stretch>
      </xdr:blipFill>
      <xdr:spPr>
        <a:xfrm>
          <a:off x="7581900" y="47625"/>
          <a:ext cx="1000125"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85725</xdr:rowOff>
    </xdr:from>
    <xdr:to>
      <xdr:col>3</xdr:col>
      <xdr:colOff>390525</xdr:colOff>
      <xdr:row>5</xdr:row>
      <xdr:rowOff>123825</xdr:rowOff>
    </xdr:to>
    <xdr:grpSp>
      <xdr:nvGrpSpPr>
        <xdr:cNvPr id="1" name="Group 1"/>
        <xdr:cNvGrpSpPr>
          <a:grpSpLocks/>
        </xdr:cNvGrpSpPr>
      </xdr:nvGrpSpPr>
      <xdr:grpSpPr>
        <a:xfrm>
          <a:off x="352425" y="85725"/>
          <a:ext cx="1657350" cy="1104900"/>
          <a:chOff x="108" y="226"/>
          <a:chExt cx="2088" cy="1598"/>
        </a:xfrm>
        <a:solidFill>
          <a:srgbClr val="FFFFFF"/>
        </a:solidFill>
      </xdr:grpSpPr>
      <xdr:pic>
        <xdr:nvPicPr>
          <xdr:cNvPr id="2" name="Picture 2"/>
          <xdr:cNvPicPr preferRelativeResize="1">
            <a:picLocks noChangeAspect="0"/>
          </xdr:cNvPicPr>
        </xdr:nvPicPr>
        <xdr:blipFill>
          <a:blip r:embed="rId1"/>
          <a:stretch>
            <a:fillRect/>
          </a:stretch>
        </xdr:blipFill>
        <xdr:spPr>
          <a:xfrm>
            <a:off x="429" y="226"/>
            <a:ext cx="1404" cy="1390"/>
          </a:xfrm>
          <a:prstGeom prst="rect">
            <a:avLst/>
          </a:prstGeom>
          <a:solidFill>
            <a:srgbClr val="FFFFFF"/>
          </a:solidFill>
          <a:ln w="9525" cmpd="sng">
            <a:noFill/>
          </a:ln>
        </xdr:spPr>
      </xdr:pic>
      <xdr:sp>
        <xdr:nvSpPr>
          <xdr:cNvPr id="3" name="Text Box 3"/>
          <xdr:cNvSpPr txBox="1">
            <a:spLocks noChangeArrowheads="1"/>
          </xdr:cNvSpPr>
        </xdr:nvSpPr>
        <xdr:spPr>
          <a:xfrm>
            <a:off x="108" y="1617"/>
            <a:ext cx="2088" cy="207"/>
          </a:xfrm>
          <a:prstGeom prst="rect">
            <a:avLst/>
          </a:prstGeom>
          <a:solidFill>
            <a:srgbClr val="FFFFFF"/>
          </a:solidFill>
          <a:ln w="9525" cmpd="sng">
            <a:noFill/>
          </a:ln>
        </xdr:spPr>
        <xdr:txBody>
          <a:bodyPr vertOverflow="clip" wrap="square" lIns="0" tIns="0" rIns="0" bIns="0"/>
          <a:p>
            <a:pPr algn="ctr">
              <a:defRPr/>
            </a:pPr>
            <a:r>
              <a:rPr lang="en-US" cap="none" sz="800" b="0" i="0" u="none" baseline="0">
                <a:solidFill>
                  <a:srgbClr val="000000"/>
                </a:solidFill>
              </a:rPr>
              <a:t>Richard J Berry, Mayor
</a:t>
            </a:r>
          </a:p>
        </xdr:txBody>
      </xdr:sp>
    </xdr:grpSp>
    <xdr:clientData/>
  </xdr:twoCellAnchor>
  <xdr:twoCellAnchor>
    <xdr:from>
      <xdr:col>12</xdr:col>
      <xdr:colOff>257175</xdr:colOff>
      <xdr:row>0</xdr:row>
      <xdr:rowOff>95250</xdr:rowOff>
    </xdr:from>
    <xdr:to>
      <xdr:col>15</xdr:col>
      <xdr:colOff>285750</xdr:colOff>
      <xdr:row>5</xdr:row>
      <xdr:rowOff>0</xdr:rowOff>
    </xdr:to>
    <xdr:grpSp>
      <xdr:nvGrpSpPr>
        <xdr:cNvPr id="4" name="Group 4"/>
        <xdr:cNvGrpSpPr>
          <a:grpSpLocks/>
        </xdr:cNvGrpSpPr>
      </xdr:nvGrpSpPr>
      <xdr:grpSpPr>
        <a:xfrm>
          <a:off x="7134225" y="95250"/>
          <a:ext cx="1857375" cy="971550"/>
          <a:chOff x="9000" y="1800"/>
          <a:chExt cx="2340" cy="1440"/>
        </a:xfrm>
        <a:solidFill>
          <a:srgbClr val="FFFFFF"/>
        </a:solidFill>
      </xdr:grpSpPr>
      <xdr:pic>
        <xdr:nvPicPr>
          <xdr:cNvPr id="5" name="Picture 5"/>
          <xdr:cNvPicPr preferRelativeResize="1">
            <a:picLocks noChangeAspect="0"/>
          </xdr:cNvPicPr>
        </xdr:nvPicPr>
        <xdr:blipFill>
          <a:blip r:embed="rId2"/>
          <a:stretch>
            <a:fillRect/>
          </a:stretch>
        </xdr:blipFill>
        <xdr:spPr>
          <a:xfrm>
            <a:off x="9540" y="1800"/>
            <a:ext cx="1257" cy="1260"/>
          </a:xfrm>
          <a:prstGeom prst="rect">
            <a:avLst/>
          </a:prstGeom>
          <a:noFill/>
          <a:ln w="9525" cmpd="sng">
            <a:noFill/>
          </a:ln>
        </xdr:spPr>
      </xdr:pic>
      <xdr:sp>
        <xdr:nvSpPr>
          <xdr:cNvPr id="6" name="Text Box 6"/>
          <xdr:cNvSpPr txBox="1">
            <a:spLocks noChangeArrowheads="1"/>
          </xdr:cNvSpPr>
        </xdr:nvSpPr>
        <xdr:spPr>
          <a:xfrm>
            <a:off x="9000" y="3056"/>
            <a:ext cx="2340" cy="184"/>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Mary Lou Leonard, Director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sbestos@cabq.gov"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2">
    <tabColor indexed="11"/>
  </sheetPr>
  <dimension ref="A1:T222"/>
  <sheetViews>
    <sheetView tabSelected="1" zoomScale="150" zoomScaleNormal="150" zoomScalePageLayoutView="0" workbookViewId="0" topLeftCell="A1">
      <selection activeCell="D6" sqref="D6"/>
    </sheetView>
  </sheetViews>
  <sheetFormatPr defaultColWidth="9.140625" defaultRowHeight="12.75"/>
  <cols>
    <col min="1" max="1" width="9.140625" style="62" customWidth="1"/>
    <col min="2" max="2" width="22.28125" style="62" customWidth="1"/>
    <col min="3" max="3" width="3.140625" style="62" customWidth="1"/>
    <col min="4" max="4" width="18.00390625" style="62" customWidth="1"/>
    <col min="5" max="5" width="13.140625" style="62" bestFit="1" customWidth="1"/>
    <col min="6" max="6" width="9.140625" style="62" customWidth="1"/>
    <col min="7" max="7" width="10.421875" style="62" customWidth="1"/>
    <col min="8" max="8" width="9.140625" style="62" customWidth="1"/>
    <col min="9" max="9" width="8.8515625" style="62" customWidth="1"/>
    <col min="10" max="10" width="2.7109375" style="62" customWidth="1"/>
    <col min="11" max="12" width="9.140625" style="62" customWidth="1"/>
    <col min="13" max="13" width="8.7109375" style="62" customWidth="1"/>
    <col min="14" max="14" width="9.7109375" style="62" customWidth="1"/>
    <col min="15" max="15" width="10.57421875" style="62" customWidth="1"/>
    <col min="16" max="16" width="9.140625" style="62" customWidth="1"/>
    <col min="17" max="18" width="9.140625" style="62" hidden="1" customWidth="1"/>
    <col min="19" max="19" width="14.140625" style="62" hidden="1" customWidth="1"/>
    <col min="20" max="24" width="9.140625" style="62" customWidth="1"/>
    <col min="25" max="16384" width="9.140625" style="62" customWidth="1"/>
  </cols>
  <sheetData>
    <row r="1" spans="2:15" ht="26.25">
      <c r="B1" s="384" t="s">
        <v>208</v>
      </c>
      <c r="C1" s="384"/>
      <c r="D1" s="384"/>
      <c r="E1" s="384"/>
      <c r="F1" s="384"/>
      <c r="G1" s="384"/>
      <c r="H1" s="384"/>
      <c r="I1" s="384"/>
      <c r="J1" s="384"/>
      <c r="K1" s="384"/>
      <c r="L1" s="384"/>
      <c r="M1" s="384"/>
      <c r="N1" s="384"/>
      <c r="O1" s="384"/>
    </row>
    <row r="3" spans="2:15" s="141" customFormat="1" ht="15" customHeight="1">
      <c r="B3" s="385" t="s">
        <v>209</v>
      </c>
      <c r="C3" s="385"/>
      <c r="D3" s="385"/>
      <c r="E3" s="385"/>
      <c r="F3" s="385"/>
      <c r="G3" s="385"/>
      <c r="H3" s="385"/>
      <c r="I3" s="385"/>
      <c r="J3" s="385"/>
      <c r="K3" s="385"/>
      <c r="L3" s="385"/>
      <c r="M3" s="385"/>
      <c r="N3" s="385"/>
      <c r="O3" s="385"/>
    </row>
    <row r="4" s="141" customFormat="1" ht="15">
      <c r="R4" s="142" t="s">
        <v>14</v>
      </c>
    </row>
    <row r="5" spans="2:18" s="141" customFormat="1" ht="15">
      <c r="B5" s="143" t="s">
        <v>14</v>
      </c>
      <c r="C5" s="145"/>
      <c r="D5" s="148"/>
      <c r="E5" s="141" t="s">
        <v>204</v>
      </c>
      <c r="R5" s="141" t="s">
        <v>11</v>
      </c>
    </row>
    <row r="6" spans="2:18" s="141" customFormat="1" ht="15">
      <c r="B6" s="143" t="s">
        <v>63</v>
      </c>
      <c r="C6" s="147"/>
      <c r="D6" s="148"/>
      <c r="E6" s="141" t="s">
        <v>204</v>
      </c>
      <c r="R6" s="141" t="s">
        <v>12</v>
      </c>
    </row>
    <row r="7" spans="2:18" s="141" customFormat="1" ht="15">
      <c r="B7" s="143" t="s">
        <v>139</v>
      </c>
      <c r="C7" s="144"/>
      <c r="D7" s="168"/>
      <c r="E7" s="147" t="s">
        <v>160</v>
      </c>
      <c r="R7" s="141" t="s">
        <v>13</v>
      </c>
    </row>
    <row r="8" spans="2:3" s="141" customFormat="1" ht="3.75" customHeight="1">
      <c r="B8" s="146"/>
      <c r="C8" s="147"/>
    </row>
    <row r="9" spans="2:18" s="141" customFormat="1" ht="12.75" customHeight="1">
      <c r="B9" s="143" t="s">
        <v>61</v>
      </c>
      <c r="C9" s="139" t="b">
        <v>0</v>
      </c>
      <c r="D9" s="141" t="s">
        <v>132</v>
      </c>
      <c r="E9" s="137" t="b">
        <v>0</v>
      </c>
      <c r="F9" s="509" t="s">
        <v>16</v>
      </c>
      <c r="G9" s="509"/>
      <c r="H9" s="509"/>
      <c r="I9" s="509"/>
      <c r="K9" s="137" t="b">
        <v>0</v>
      </c>
      <c r="L9" s="141" t="s">
        <v>19</v>
      </c>
      <c r="R9" s="142" t="s">
        <v>15</v>
      </c>
    </row>
    <row r="10" spans="2:12" s="141" customFormat="1" ht="12.75" customHeight="1">
      <c r="B10" s="149" t="s">
        <v>131</v>
      </c>
      <c r="C10" s="140" t="b">
        <v>0</v>
      </c>
      <c r="D10" s="141" t="s">
        <v>133</v>
      </c>
      <c r="E10" s="137" t="b">
        <v>0</v>
      </c>
      <c r="F10" s="509" t="s">
        <v>17</v>
      </c>
      <c r="G10" s="509"/>
      <c r="H10" s="509"/>
      <c r="I10" s="509"/>
      <c r="K10" s="138" t="b">
        <v>0</v>
      </c>
      <c r="L10" s="141" t="s">
        <v>214</v>
      </c>
    </row>
    <row r="11" spans="2:18" s="141" customFormat="1" ht="14.25">
      <c r="B11" s="144"/>
      <c r="C11" s="139" t="b">
        <v>0</v>
      </c>
      <c r="D11" s="141" t="s">
        <v>134</v>
      </c>
      <c r="E11" s="137" t="b">
        <v>0</v>
      </c>
      <c r="F11" s="509" t="s">
        <v>18</v>
      </c>
      <c r="G11" s="509"/>
      <c r="H11" s="509"/>
      <c r="I11" s="509"/>
      <c r="K11" s="61"/>
      <c r="R11" s="141">
        <v>1</v>
      </c>
    </row>
    <row r="12" spans="2:18" s="141" customFormat="1" ht="5.25" customHeight="1">
      <c r="B12" s="144"/>
      <c r="C12" s="158"/>
      <c r="E12" s="61"/>
      <c r="R12" s="141">
        <v>2</v>
      </c>
    </row>
    <row r="13" spans="2:18" s="141" customFormat="1" ht="14.25">
      <c r="B13" s="264" t="s">
        <v>62</v>
      </c>
      <c r="D13" s="318"/>
      <c r="E13" s="319"/>
      <c r="F13" s="319"/>
      <c r="G13" s="319"/>
      <c r="H13" s="319"/>
      <c r="I13" s="319"/>
      <c r="J13" s="319"/>
      <c r="K13" s="319"/>
      <c r="L13" s="319"/>
      <c r="M13" s="319"/>
      <c r="N13" s="319"/>
      <c r="O13" s="320"/>
      <c r="R13" s="141">
        <v>3</v>
      </c>
    </row>
    <row r="14" spans="2:18" s="141" customFormat="1" ht="14.25">
      <c r="B14" s="264"/>
      <c r="C14" s="144"/>
      <c r="D14" s="321"/>
      <c r="E14" s="322"/>
      <c r="F14" s="322"/>
      <c r="G14" s="322"/>
      <c r="H14" s="322"/>
      <c r="I14" s="322"/>
      <c r="J14" s="322"/>
      <c r="K14" s="322"/>
      <c r="L14" s="322"/>
      <c r="M14" s="322"/>
      <c r="N14" s="322"/>
      <c r="O14" s="323"/>
      <c r="R14" s="141">
        <v>4</v>
      </c>
    </row>
    <row r="15" spans="1:18" s="141" customFormat="1" ht="14.25">
      <c r="A15" s="332"/>
      <c r="B15" s="332"/>
      <c r="C15" s="332"/>
      <c r="D15" s="332"/>
      <c r="E15" s="332"/>
      <c r="F15" s="332"/>
      <c r="G15" s="332"/>
      <c r="H15" s="332"/>
      <c r="I15" s="332"/>
      <c r="J15" s="332"/>
      <c r="K15" s="332"/>
      <c r="L15" s="332"/>
      <c r="M15" s="332"/>
      <c r="N15" s="332"/>
      <c r="O15" s="332"/>
      <c r="R15" s="141">
        <v>6</v>
      </c>
    </row>
    <row r="16" spans="2:18" s="141" customFormat="1" ht="16.5" customHeight="1">
      <c r="B16" s="166" t="s">
        <v>174</v>
      </c>
      <c r="C16" s="165"/>
      <c r="D16" s="165"/>
      <c r="E16" s="165"/>
      <c r="F16" s="165"/>
      <c r="G16" s="165"/>
      <c r="H16" s="165"/>
      <c r="I16" s="165"/>
      <c r="J16" s="165"/>
      <c r="K16" s="165"/>
      <c r="L16" s="165"/>
      <c r="M16" s="165"/>
      <c r="N16" s="165"/>
      <c r="O16" s="165"/>
      <c r="R16" s="141">
        <v>7</v>
      </c>
    </row>
    <row r="17" spans="2:18" s="141" customFormat="1" ht="15">
      <c r="B17" s="144" t="s">
        <v>200</v>
      </c>
      <c r="C17" s="144"/>
      <c r="D17" s="324"/>
      <c r="E17" s="325"/>
      <c r="F17" s="325"/>
      <c r="G17" s="325"/>
      <c r="H17" s="325"/>
      <c r="I17" s="326"/>
      <c r="R17" s="141">
        <v>8</v>
      </c>
    </row>
    <row r="18" spans="2:18" s="141" customFormat="1" ht="14.25">
      <c r="B18" s="144" t="s">
        <v>23</v>
      </c>
      <c r="C18" s="144"/>
      <c r="D18" s="393"/>
      <c r="E18" s="394"/>
      <c r="F18" s="394"/>
      <c r="G18" s="394"/>
      <c r="H18" s="395"/>
      <c r="I18" s="150"/>
      <c r="R18" s="141">
        <v>9</v>
      </c>
    </row>
    <row r="19" spans="2:18" s="141" customFormat="1" ht="14.25">
      <c r="B19" s="144" t="s">
        <v>64</v>
      </c>
      <c r="C19" s="144"/>
      <c r="D19" s="362"/>
      <c r="E19" s="362"/>
      <c r="F19" s="362"/>
      <c r="G19" s="150"/>
      <c r="H19" s="150"/>
      <c r="I19" s="150"/>
      <c r="R19" s="141">
        <v>10</v>
      </c>
    </row>
    <row r="20" spans="2:18" s="141" customFormat="1" ht="14.25">
      <c r="B20" s="144" t="s">
        <v>65</v>
      </c>
      <c r="C20" s="144"/>
      <c r="D20" s="341"/>
      <c r="E20" s="341"/>
      <c r="F20" s="150"/>
      <c r="G20" s="150"/>
      <c r="H20" s="150"/>
      <c r="I20" s="150"/>
      <c r="R20" s="141">
        <v>11</v>
      </c>
    </row>
    <row r="21" spans="2:18" s="141" customFormat="1" ht="14.25">
      <c r="B21" s="144" t="s">
        <v>24</v>
      </c>
      <c r="C21" s="144"/>
      <c r="D21" s="207"/>
      <c r="E21" s="150"/>
      <c r="F21" s="150"/>
      <c r="G21" s="150"/>
      <c r="H21" s="150"/>
      <c r="I21" s="150"/>
      <c r="R21" s="141">
        <v>12</v>
      </c>
    </row>
    <row r="22" spans="2:18" s="141" customFormat="1" ht="14.25">
      <c r="B22" s="144" t="s">
        <v>60</v>
      </c>
      <c r="C22" s="144"/>
      <c r="D22" s="324"/>
      <c r="E22" s="325"/>
      <c r="F22" s="325"/>
      <c r="G22" s="325"/>
      <c r="H22" s="325"/>
      <c r="I22" s="326"/>
      <c r="R22" s="141">
        <v>14</v>
      </c>
    </row>
    <row r="23" spans="2:18" s="141" customFormat="1" ht="14.25">
      <c r="B23" s="144" t="s">
        <v>21</v>
      </c>
      <c r="C23" s="144"/>
      <c r="D23" s="333"/>
      <c r="E23" s="333"/>
      <c r="F23" s="150"/>
      <c r="G23" s="150"/>
      <c r="H23" s="150"/>
      <c r="I23" s="150"/>
      <c r="R23" s="141">
        <v>15</v>
      </c>
    </row>
    <row r="24" spans="2:18" s="141" customFormat="1" ht="14.25">
      <c r="B24" s="144" t="s">
        <v>22</v>
      </c>
      <c r="C24" s="144"/>
      <c r="D24" s="396"/>
      <c r="E24" s="396"/>
      <c r="F24" s="150"/>
      <c r="G24" s="150"/>
      <c r="H24" s="150"/>
      <c r="I24" s="150"/>
      <c r="R24" s="141">
        <v>16</v>
      </c>
    </row>
    <row r="25" spans="2:18" s="141" customFormat="1" ht="14.25">
      <c r="B25" s="144" t="s">
        <v>55</v>
      </c>
      <c r="C25" s="144"/>
      <c r="D25" s="367"/>
      <c r="E25" s="325"/>
      <c r="F25" s="325"/>
      <c r="G25" s="325"/>
      <c r="H25" s="326"/>
      <c r="I25" s="150"/>
      <c r="R25" s="141">
        <v>17</v>
      </c>
    </row>
    <row r="26" spans="1:18" s="141" customFormat="1" ht="14.25">
      <c r="A26" s="264"/>
      <c r="B26" s="264"/>
      <c r="C26" s="264"/>
      <c r="D26" s="264"/>
      <c r="E26" s="264"/>
      <c r="F26" s="264"/>
      <c r="G26" s="264"/>
      <c r="H26" s="264"/>
      <c r="I26" s="264"/>
      <c r="J26" s="264"/>
      <c r="K26" s="264"/>
      <c r="L26" s="264"/>
      <c r="M26" s="264"/>
      <c r="N26" s="264"/>
      <c r="O26" s="264"/>
      <c r="R26" s="141">
        <v>18</v>
      </c>
    </row>
    <row r="27" spans="1:18" s="141" customFormat="1" ht="15">
      <c r="A27" s="144"/>
      <c r="B27" s="144" t="s">
        <v>201</v>
      </c>
      <c r="C27" s="144"/>
      <c r="D27" s="327"/>
      <c r="E27" s="328"/>
      <c r="F27" s="328"/>
      <c r="G27" s="328"/>
      <c r="H27" s="328"/>
      <c r="I27" s="329"/>
      <c r="R27" s="141">
        <v>19</v>
      </c>
    </row>
    <row r="28" spans="1:18" s="141" customFormat="1" ht="14.25">
      <c r="A28" s="144"/>
      <c r="B28" s="144" t="s">
        <v>23</v>
      </c>
      <c r="C28" s="144"/>
      <c r="D28" s="327"/>
      <c r="E28" s="328"/>
      <c r="F28" s="328"/>
      <c r="G28" s="328"/>
      <c r="H28" s="328"/>
      <c r="I28" s="329"/>
      <c r="R28" s="141">
        <v>20</v>
      </c>
    </row>
    <row r="29" spans="1:9" s="141" customFormat="1" ht="14.25">
      <c r="A29" s="144"/>
      <c r="B29" s="144" t="s">
        <v>64</v>
      </c>
      <c r="C29" s="144"/>
      <c r="D29" s="314"/>
      <c r="E29" s="314"/>
      <c r="F29" s="314"/>
      <c r="G29" s="150"/>
      <c r="H29" s="150"/>
      <c r="I29" s="150"/>
    </row>
    <row r="30" spans="1:18" s="141" customFormat="1" ht="15">
      <c r="A30" s="144"/>
      <c r="B30" s="144" t="s">
        <v>65</v>
      </c>
      <c r="C30" s="144"/>
      <c r="D30" s="331"/>
      <c r="E30" s="331"/>
      <c r="F30" s="150"/>
      <c r="G30" s="150"/>
      <c r="H30" s="150"/>
      <c r="I30" s="150"/>
      <c r="R30" s="142" t="s">
        <v>8</v>
      </c>
    </row>
    <row r="31" spans="1:18" s="141" customFormat="1" ht="14.25">
      <c r="A31" s="144"/>
      <c r="B31" s="144" t="s">
        <v>24</v>
      </c>
      <c r="C31" s="144"/>
      <c r="D31" s="208"/>
      <c r="E31" s="150"/>
      <c r="F31" s="150"/>
      <c r="G31" s="150"/>
      <c r="H31" s="150"/>
      <c r="I31" s="150"/>
      <c r="R31" s="141" t="s">
        <v>25</v>
      </c>
    </row>
    <row r="32" spans="1:18" s="141" customFormat="1" ht="14.25">
      <c r="A32" s="144"/>
      <c r="B32" s="144" t="s">
        <v>66</v>
      </c>
      <c r="C32" s="144"/>
      <c r="D32" s="331"/>
      <c r="E32" s="331"/>
      <c r="F32" s="331"/>
      <c r="G32" s="331"/>
      <c r="H32" s="331"/>
      <c r="I32" s="150"/>
      <c r="R32" s="141" t="s">
        <v>237</v>
      </c>
    </row>
    <row r="33" spans="1:18" s="141" customFormat="1" ht="14.25">
      <c r="A33" s="144"/>
      <c r="B33" s="144" t="s">
        <v>21</v>
      </c>
      <c r="C33" s="144"/>
      <c r="D33" s="317"/>
      <c r="E33" s="317"/>
      <c r="F33" s="150"/>
      <c r="G33" s="150"/>
      <c r="H33" s="150"/>
      <c r="I33" s="150"/>
      <c r="R33" s="141" t="s">
        <v>238</v>
      </c>
    </row>
    <row r="34" spans="1:9" s="141" customFormat="1" ht="14.25">
      <c r="A34" s="144"/>
      <c r="B34" s="144" t="s">
        <v>22</v>
      </c>
      <c r="C34" s="144"/>
      <c r="D34" s="299"/>
      <c r="E34" s="300"/>
      <c r="F34" s="150"/>
      <c r="G34" s="150"/>
      <c r="H34" s="150"/>
      <c r="I34" s="150"/>
    </row>
    <row r="35" spans="1:18" s="141" customFormat="1" ht="15">
      <c r="A35" s="144"/>
      <c r="B35" s="144" t="s">
        <v>55</v>
      </c>
      <c r="C35" s="144"/>
      <c r="D35" s="366"/>
      <c r="E35" s="328"/>
      <c r="F35" s="328"/>
      <c r="G35" s="328"/>
      <c r="H35" s="329"/>
      <c r="I35" s="150"/>
      <c r="R35" s="142" t="s">
        <v>9</v>
      </c>
    </row>
    <row r="36" spans="1:18" s="141" customFormat="1" ht="14.25">
      <c r="A36" s="365"/>
      <c r="B36" s="365"/>
      <c r="C36" s="365"/>
      <c r="D36" s="365"/>
      <c r="E36" s="365"/>
      <c r="F36" s="365"/>
      <c r="G36" s="365"/>
      <c r="H36" s="365"/>
      <c r="I36" s="365"/>
      <c r="J36" s="365"/>
      <c r="K36" s="365"/>
      <c r="L36" s="365"/>
      <c r="M36" s="365"/>
      <c r="N36" s="365"/>
      <c r="O36" s="365"/>
      <c r="R36" s="141" t="s">
        <v>31</v>
      </c>
    </row>
    <row r="37" spans="2:18" s="141" customFormat="1" ht="15">
      <c r="B37" s="144" t="s">
        <v>202</v>
      </c>
      <c r="C37" s="144"/>
      <c r="D37" s="301"/>
      <c r="E37" s="302"/>
      <c r="F37" s="302"/>
      <c r="G37" s="302"/>
      <c r="H37" s="302"/>
      <c r="I37" s="303"/>
      <c r="R37" s="141" t="s">
        <v>32</v>
      </c>
    </row>
    <row r="38" spans="2:9" s="141" customFormat="1" ht="14.25">
      <c r="B38" s="144" t="s">
        <v>23</v>
      </c>
      <c r="C38" s="144"/>
      <c r="D38" s="301"/>
      <c r="E38" s="302"/>
      <c r="F38" s="302"/>
      <c r="G38" s="302"/>
      <c r="H38" s="302"/>
      <c r="I38" s="303"/>
    </row>
    <row r="39" spans="2:9" s="141" customFormat="1" ht="14.25">
      <c r="B39" s="144" t="s">
        <v>67</v>
      </c>
      <c r="C39" s="144"/>
      <c r="D39" s="330"/>
      <c r="E39" s="330"/>
      <c r="F39" s="330"/>
      <c r="G39" s="150"/>
      <c r="H39" s="150"/>
      <c r="I39" s="150"/>
    </row>
    <row r="40" spans="2:11" s="141" customFormat="1" ht="14.25">
      <c r="B40" s="144" t="s">
        <v>65</v>
      </c>
      <c r="C40" s="144"/>
      <c r="D40" s="391"/>
      <c r="E40" s="391"/>
      <c r="F40" s="150"/>
      <c r="G40" s="150"/>
      <c r="H40" s="150"/>
      <c r="I40" s="150"/>
      <c r="K40" s="151"/>
    </row>
    <row r="41" spans="2:9" s="141" customFormat="1" ht="14.25">
      <c r="B41" s="144" t="s">
        <v>24</v>
      </c>
      <c r="C41" s="144"/>
      <c r="D41" s="209"/>
      <c r="E41" s="150"/>
      <c r="F41" s="150"/>
      <c r="G41" s="150"/>
      <c r="H41" s="150"/>
      <c r="I41" s="150"/>
    </row>
    <row r="42" spans="2:9" s="141" customFormat="1" ht="14.25">
      <c r="B42" s="144" t="s">
        <v>123</v>
      </c>
      <c r="C42" s="144"/>
      <c r="D42" s="301"/>
      <c r="E42" s="302"/>
      <c r="F42" s="302"/>
      <c r="G42" s="302"/>
      <c r="H42" s="303"/>
      <c r="I42" s="150"/>
    </row>
    <row r="43" spans="2:9" s="141" customFormat="1" ht="14.25">
      <c r="B43" s="144" t="s">
        <v>21</v>
      </c>
      <c r="C43" s="144"/>
      <c r="D43" s="315"/>
      <c r="E43" s="315"/>
      <c r="F43" s="150"/>
      <c r="G43" s="150"/>
      <c r="H43" s="150"/>
      <c r="I43" s="150"/>
    </row>
    <row r="44" spans="2:9" s="141" customFormat="1" ht="14.25">
      <c r="B44" s="144" t="s">
        <v>22</v>
      </c>
      <c r="C44" s="144"/>
      <c r="D44" s="316"/>
      <c r="E44" s="316"/>
      <c r="F44" s="150"/>
      <c r="G44" s="150"/>
      <c r="H44" s="150"/>
      <c r="I44" s="150"/>
    </row>
    <row r="45" spans="2:9" s="141" customFormat="1" ht="14.25">
      <c r="B45" s="144" t="s">
        <v>55</v>
      </c>
      <c r="C45" s="144"/>
      <c r="D45" s="301"/>
      <c r="E45" s="302"/>
      <c r="F45" s="302"/>
      <c r="G45" s="302"/>
      <c r="H45" s="303"/>
      <c r="I45" s="150"/>
    </row>
    <row r="46" spans="1:15" s="141" customFormat="1" ht="14.25">
      <c r="A46" s="308"/>
      <c r="B46" s="308"/>
      <c r="C46" s="308"/>
      <c r="D46" s="308"/>
      <c r="E46" s="308"/>
      <c r="F46" s="308"/>
      <c r="G46" s="308"/>
      <c r="H46" s="308"/>
      <c r="I46" s="308"/>
      <c r="J46" s="308"/>
      <c r="K46" s="308"/>
      <c r="L46" s="308"/>
      <c r="M46" s="308"/>
      <c r="N46" s="308"/>
      <c r="O46" s="308"/>
    </row>
    <row r="47" spans="2:7" s="141" customFormat="1" ht="15.75" customHeight="1">
      <c r="B47" s="143" t="s">
        <v>198</v>
      </c>
      <c r="C47" s="142"/>
      <c r="D47" s="364"/>
      <c r="E47" s="364"/>
      <c r="F47" s="364"/>
      <c r="G47" s="141" t="s">
        <v>205</v>
      </c>
    </row>
    <row r="48" spans="1:15" s="141" customFormat="1" ht="14.25">
      <c r="A48" s="308"/>
      <c r="B48" s="308"/>
      <c r="C48" s="308"/>
      <c r="D48" s="308"/>
      <c r="E48" s="308"/>
      <c r="F48" s="308"/>
      <c r="G48" s="308"/>
      <c r="H48" s="308"/>
      <c r="I48" s="308"/>
      <c r="J48" s="308"/>
      <c r="K48" s="308"/>
      <c r="L48" s="308"/>
      <c r="M48" s="308"/>
      <c r="N48" s="308"/>
      <c r="O48" s="308"/>
    </row>
    <row r="49" spans="2:3" s="141" customFormat="1" ht="15">
      <c r="B49" s="142" t="s">
        <v>177</v>
      </c>
      <c r="C49" s="142"/>
    </row>
    <row r="50" spans="2:15" s="141" customFormat="1" ht="14.25">
      <c r="B50" s="144" t="s">
        <v>126</v>
      </c>
      <c r="C50" s="144"/>
      <c r="D50" s="311"/>
      <c r="E50" s="312"/>
      <c r="F50" s="312"/>
      <c r="G50" s="312"/>
      <c r="H50" s="312"/>
      <c r="I50" s="312"/>
      <c r="J50" s="312"/>
      <c r="K50" s="312"/>
      <c r="L50" s="312"/>
      <c r="M50" s="312"/>
      <c r="N50" s="312"/>
      <c r="O50" s="313"/>
    </row>
    <row r="51" spans="2:15" s="141" customFormat="1" ht="14.25">
      <c r="B51" s="144" t="s">
        <v>23</v>
      </c>
      <c r="C51" s="144"/>
      <c r="D51" s="311"/>
      <c r="E51" s="312"/>
      <c r="F51" s="312"/>
      <c r="G51" s="312"/>
      <c r="H51" s="312"/>
      <c r="I51" s="313"/>
      <c r="J51" s="150"/>
      <c r="K51" s="150"/>
      <c r="L51" s="150"/>
      <c r="M51" s="150"/>
      <c r="N51" s="150"/>
      <c r="O51" s="150"/>
    </row>
    <row r="52" spans="2:15" s="141" customFormat="1" ht="14.25">
      <c r="B52" s="144" t="s">
        <v>64</v>
      </c>
      <c r="C52" s="144"/>
      <c r="D52" s="368"/>
      <c r="E52" s="368"/>
      <c r="F52" s="150"/>
      <c r="G52" s="150"/>
      <c r="H52" s="150"/>
      <c r="I52" s="150"/>
      <c r="J52" s="150"/>
      <c r="K52" s="150"/>
      <c r="L52" s="150"/>
      <c r="M52" s="150"/>
      <c r="N52" s="150"/>
      <c r="O52" s="150"/>
    </row>
    <row r="53" spans="2:15" s="141" customFormat="1" ht="12.75" customHeight="1">
      <c r="B53" s="144" t="s">
        <v>65</v>
      </c>
      <c r="C53" s="144"/>
      <c r="D53" s="363"/>
      <c r="E53" s="363"/>
      <c r="F53" s="150"/>
      <c r="G53" s="150"/>
      <c r="H53" s="150"/>
      <c r="I53" s="150"/>
      <c r="J53" s="150"/>
      <c r="K53" s="150"/>
      <c r="L53" s="150"/>
      <c r="M53" s="150"/>
      <c r="N53" s="150"/>
      <c r="O53" s="150"/>
    </row>
    <row r="54" spans="2:15" s="141" customFormat="1" ht="14.25">
      <c r="B54" s="144" t="s">
        <v>24</v>
      </c>
      <c r="C54" s="144"/>
      <c r="D54" s="210"/>
      <c r="E54" s="150"/>
      <c r="F54" s="150"/>
      <c r="G54" s="150"/>
      <c r="H54" s="150"/>
      <c r="I54" s="150"/>
      <c r="J54" s="150"/>
      <c r="K54" s="150"/>
      <c r="L54" s="150"/>
      <c r="M54" s="150"/>
      <c r="N54" s="150"/>
      <c r="O54" s="150"/>
    </row>
    <row r="55" spans="2:15" s="141" customFormat="1" ht="14.25">
      <c r="B55" s="153" t="s">
        <v>26</v>
      </c>
      <c r="C55" s="153"/>
      <c r="D55" s="206"/>
      <c r="E55" s="150"/>
      <c r="F55" s="150"/>
      <c r="G55" s="150"/>
      <c r="H55" s="150"/>
      <c r="I55" s="150"/>
      <c r="J55" s="150"/>
      <c r="K55" s="150"/>
      <c r="L55" s="150"/>
      <c r="M55" s="150"/>
      <c r="N55" s="150"/>
      <c r="O55" s="150"/>
    </row>
    <row r="56" spans="2:15" s="141" customFormat="1" ht="14.25">
      <c r="B56" s="153" t="s">
        <v>141</v>
      </c>
      <c r="C56" s="153" t="s">
        <v>142</v>
      </c>
      <c r="D56" s="152"/>
      <c r="E56" s="144" t="s">
        <v>143</v>
      </c>
      <c r="F56" s="306"/>
      <c r="G56" s="307"/>
      <c r="H56" s="150" t="s">
        <v>172</v>
      </c>
      <c r="L56" s="150"/>
      <c r="M56" s="150"/>
      <c r="N56" s="150"/>
      <c r="O56" s="150"/>
    </row>
    <row r="57" spans="1:15" s="141" customFormat="1" ht="14.25">
      <c r="A57" s="298"/>
      <c r="B57" s="298"/>
      <c r="C57" s="298"/>
      <c r="D57" s="298"/>
      <c r="E57" s="298"/>
      <c r="F57" s="298"/>
      <c r="G57" s="298"/>
      <c r="H57" s="298"/>
      <c r="I57" s="298"/>
      <c r="J57" s="298"/>
      <c r="K57" s="298"/>
      <c r="L57" s="298"/>
      <c r="M57" s="298"/>
      <c r="N57" s="298"/>
      <c r="O57" s="298"/>
    </row>
    <row r="58" spans="2:15" s="141" customFormat="1" ht="14.25">
      <c r="B58" s="291" t="s">
        <v>68</v>
      </c>
      <c r="C58" s="154"/>
      <c r="D58" s="346"/>
      <c r="E58" s="347"/>
      <c r="F58" s="347"/>
      <c r="G58" s="347"/>
      <c r="H58" s="347"/>
      <c r="I58" s="347"/>
      <c r="J58" s="347"/>
      <c r="K58" s="347"/>
      <c r="L58" s="347"/>
      <c r="M58" s="347"/>
      <c r="N58" s="347"/>
      <c r="O58" s="348"/>
    </row>
    <row r="59" spans="2:15" s="141" customFormat="1" ht="14.25">
      <c r="B59" s="291"/>
      <c r="C59" s="154"/>
      <c r="D59" s="349"/>
      <c r="E59" s="350"/>
      <c r="F59" s="350"/>
      <c r="G59" s="350"/>
      <c r="H59" s="350"/>
      <c r="I59" s="350"/>
      <c r="J59" s="350"/>
      <c r="K59" s="350"/>
      <c r="L59" s="350"/>
      <c r="M59" s="350"/>
      <c r="N59" s="350"/>
      <c r="O59" s="351"/>
    </row>
    <row r="60" spans="2:15" s="141" customFormat="1" ht="14.25">
      <c r="B60" s="291"/>
      <c r="C60" s="154"/>
      <c r="D60" s="352"/>
      <c r="E60" s="353"/>
      <c r="F60" s="353"/>
      <c r="G60" s="353"/>
      <c r="H60" s="353"/>
      <c r="I60" s="353"/>
      <c r="J60" s="353"/>
      <c r="K60" s="353"/>
      <c r="L60" s="353"/>
      <c r="M60" s="353"/>
      <c r="N60" s="353"/>
      <c r="O60" s="354"/>
    </row>
    <row r="61" spans="2:12" s="141" customFormat="1" ht="14.25">
      <c r="B61" s="144" t="s">
        <v>124</v>
      </c>
      <c r="C61" s="144"/>
      <c r="D61" s="170"/>
      <c r="E61" s="155"/>
      <c r="L61" s="95" t="s">
        <v>27</v>
      </c>
    </row>
    <row r="62" spans="2:4" s="141" customFormat="1" ht="14.25">
      <c r="B62" s="144" t="s">
        <v>28</v>
      </c>
      <c r="C62" s="144"/>
      <c r="D62" s="156"/>
    </row>
    <row r="63" spans="2:4" s="141" customFormat="1" ht="14.25">
      <c r="B63" s="144" t="s">
        <v>69</v>
      </c>
      <c r="C63" s="144"/>
      <c r="D63" s="152"/>
    </row>
    <row r="64" spans="2:7" s="141" customFormat="1" ht="15.75" customHeight="1">
      <c r="B64" s="144" t="s">
        <v>29</v>
      </c>
      <c r="C64" s="144"/>
      <c r="D64" s="311"/>
      <c r="E64" s="312"/>
      <c r="F64" s="312"/>
      <c r="G64" s="313"/>
    </row>
    <row r="65" spans="2:7" s="141" customFormat="1" ht="14.25">
      <c r="B65" s="144" t="s">
        <v>30</v>
      </c>
      <c r="C65" s="144"/>
      <c r="D65" s="311"/>
      <c r="E65" s="312"/>
      <c r="F65" s="312"/>
      <c r="G65" s="313"/>
    </row>
    <row r="66" spans="2:7" s="141" customFormat="1" ht="14.25">
      <c r="B66" s="144" t="s">
        <v>222</v>
      </c>
      <c r="C66" s="144"/>
      <c r="D66" s="311"/>
      <c r="E66" s="312"/>
      <c r="F66" s="312"/>
      <c r="G66" s="313"/>
    </row>
    <row r="67" spans="1:15" s="141" customFormat="1" ht="14.25">
      <c r="A67" s="308"/>
      <c r="B67" s="308"/>
      <c r="C67" s="308"/>
      <c r="D67" s="308"/>
      <c r="E67" s="308"/>
      <c r="F67" s="308"/>
      <c r="G67" s="308"/>
      <c r="H67" s="308"/>
      <c r="I67" s="308"/>
      <c r="J67" s="308"/>
      <c r="K67" s="308"/>
      <c r="L67" s="308"/>
      <c r="M67" s="308"/>
      <c r="N67" s="308"/>
      <c r="O67" s="308"/>
    </row>
    <row r="68" spans="2:13" s="141" customFormat="1" ht="15">
      <c r="B68" s="142" t="s">
        <v>176</v>
      </c>
      <c r="C68" s="142"/>
      <c r="D68" s="157"/>
      <c r="E68" s="141" t="s">
        <v>206</v>
      </c>
      <c r="F68" s="101"/>
      <c r="G68" s="102"/>
      <c r="H68" s="102"/>
      <c r="I68" s="102"/>
      <c r="J68" s="102"/>
      <c r="K68" s="102"/>
      <c r="L68" s="102"/>
      <c r="M68" s="102"/>
    </row>
    <row r="69" spans="1:15" s="141" customFormat="1" ht="14.25">
      <c r="A69" s="308"/>
      <c r="B69" s="308"/>
      <c r="C69" s="308"/>
      <c r="D69" s="308"/>
      <c r="E69" s="308"/>
      <c r="F69" s="308"/>
      <c r="G69" s="308"/>
      <c r="H69" s="308"/>
      <c r="I69" s="308"/>
      <c r="J69" s="308"/>
      <c r="K69" s="308"/>
      <c r="L69" s="308"/>
      <c r="M69" s="308"/>
      <c r="N69" s="308"/>
      <c r="O69" s="308"/>
    </row>
    <row r="70" spans="2:3" s="141" customFormat="1" ht="15">
      <c r="B70" s="142" t="s">
        <v>207</v>
      </c>
      <c r="C70" s="142"/>
    </row>
    <row r="71" spans="2:15" s="141" customFormat="1" ht="14.25">
      <c r="B71" s="334"/>
      <c r="C71" s="335"/>
      <c r="D71" s="335"/>
      <c r="E71" s="335"/>
      <c r="F71" s="335"/>
      <c r="G71" s="335"/>
      <c r="H71" s="335"/>
      <c r="I71" s="335"/>
      <c r="J71" s="335"/>
      <c r="K71" s="335"/>
      <c r="L71" s="335"/>
      <c r="M71" s="335"/>
      <c r="N71" s="335"/>
      <c r="O71" s="336"/>
    </row>
    <row r="72" spans="2:19" s="141" customFormat="1" ht="14.25">
      <c r="B72" s="337"/>
      <c r="C72" s="338"/>
      <c r="D72" s="338"/>
      <c r="E72" s="338"/>
      <c r="F72" s="338"/>
      <c r="G72" s="338"/>
      <c r="H72" s="338"/>
      <c r="I72" s="338"/>
      <c r="J72" s="338"/>
      <c r="K72" s="338"/>
      <c r="L72" s="338"/>
      <c r="M72" s="338"/>
      <c r="N72" s="338"/>
      <c r="O72" s="339"/>
      <c r="P72" s="101"/>
      <c r="S72" s="62"/>
    </row>
    <row r="73" spans="1:19" s="141" customFormat="1" ht="14.25">
      <c r="A73" s="308"/>
      <c r="B73" s="308"/>
      <c r="C73" s="308"/>
      <c r="D73" s="308"/>
      <c r="E73" s="308"/>
      <c r="F73" s="308"/>
      <c r="G73" s="308"/>
      <c r="H73" s="308"/>
      <c r="I73" s="308"/>
      <c r="J73" s="308"/>
      <c r="K73" s="308"/>
      <c r="L73" s="308"/>
      <c r="M73" s="308"/>
      <c r="N73" s="308"/>
      <c r="O73" s="308"/>
      <c r="P73" s="95"/>
      <c r="Q73" s="95"/>
      <c r="S73" s="62"/>
    </row>
    <row r="74" spans="2:20" s="141" customFormat="1" ht="15.75" thickBot="1">
      <c r="B74" s="142" t="s">
        <v>153</v>
      </c>
      <c r="C74" s="101" t="s">
        <v>154</v>
      </c>
      <c r="E74" s="102"/>
      <c r="F74" s="102"/>
      <c r="G74" s="102"/>
      <c r="H74" s="102"/>
      <c r="I74" s="102"/>
      <c r="J74" s="102"/>
      <c r="K74" s="102"/>
      <c r="R74" s="62"/>
      <c r="S74" s="62"/>
      <c r="T74" s="62"/>
    </row>
    <row r="75" spans="2:14" ht="21" thickBot="1">
      <c r="B75" s="295" t="s">
        <v>37</v>
      </c>
      <c r="C75" s="296"/>
      <c r="D75" s="296"/>
      <c r="E75" s="296"/>
      <c r="F75" s="296"/>
      <c r="G75" s="296"/>
      <c r="H75" s="296"/>
      <c r="I75" s="296"/>
      <c r="J75" s="296"/>
      <c r="K75" s="296"/>
      <c r="L75" s="296"/>
      <c r="M75" s="296"/>
      <c r="N75" s="297"/>
    </row>
    <row r="76" spans="2:14" ht="15.75" customHeight="1" thickBot="1">
      <c r="B76" s="103"/>
      <c r="C76" s="104"/>
      <c r="D76" s="104"/>
      <c r="E76" s="105"/>
      <c r="F76" s="344" t="s">
        <v>130</v>
      </c>
      <c r="G76" s="345"/>
      <c r="H76" s="240" t="s">
        <v>151</v>
      </c>
      <c r="I76" s="241">
        <v>25</v>
      </c>
      <c r="J76" s="242" t="s">
        <v>199</v>
      </c>
      <c r="K76" s="242"/>
      <c r="L76" s="243"/>
      <c r="M76" s="243"/>
      <c r="N76" s="244"/>
    </row>
    <row r="77" spans="2:14" ht="18" customHeight="1">
      <c r="B77" s="106" t="s">
        <v>43</v>
      </c>
      <c r="C77" s="370"/>
      <c r="D77" s="371"/>
      <c r="E77" s="159" t="s">
        <v>146</v>
      </c>
      <c r="F77" s="378">
        <f>IF(C77&lt;=259,0,(C77/260*I76))</f>
        <v>0</v>
      </c>
      <c r="G77" s="379"/>
      <c r="H77" s="245" t="s">
        <v>186</v>
      </c>
      <c r="I77" s="246"/>
      <c r="J77" s="246"/>
      <c r="K77" s="246"/>
      <c r="L77" s="246"/>
      <c r="M77" s="246"/>
      <c r="N77" s="247"/>
    </row>
    <row r="78" spans="2:14" ht="15.75" thickBot="1">
      <c r="B78" s="107" t="s">
        <v>44</v>
      </c>
      <c r="C78" s="372"/>
      <c r="D78" s="373"/>
      <c r="E78" s="108" t="s">
        <v>147</v>
      </c>
      <c r="F78" s="380">
        <f>IF(C78&lt;=159,0,(C78/160*$I$76))</f>
        <v>0</v>
      </c>
      <c r="G78" s="381"/>
      <c r="H78" s="109"/>
      <c r="I78" s="110"/>
      <c r="J78" s="109"/>
      <c r="K78" s="109"/>
      <c r="L78" s="109"/>
      <c r="M78" s="109"/>
      <c r="N78" s="111"/>
    </row>
    <row r="79" spans="2:14" ht="32.25" customHeight="1" thickBot="1">
      <c r="B79" s="112" t="s">
        <v>149</v>
      </c>
      <c r="C79" s="309"/>
      <c r="D79" s="310"/>
      <c r="E79" s="113" t="s">
        <v>148</v>
      </c>
      <c r="F79" s="386">
        <f>IF(C79&lt;=34,0,(C79/35*$I$76))</f>
        <v>0</v>
      </c>
      <c r="G79" s="387"/>
      <c r="H79" s="109"/>
      <c r="I79" s="304" t="s">
        <v>152</v>
      </c>
      <c r="J79" s="305"/>
      <c r="K79" s="305"/>
      <c r="L79" s="342">
        <f>SUM(F77:F79)</f>
        <v>0</v>
      </c>
      <c r="M79" s="343"/>
      <c r="N79" s="111"/>
    </row>
    <row r="80" spans="2:14" ht="15" customHeight="1" thickBot="1">
      <c r="B80" s="114"/>
      <c r="C80" s="109"/>
      <c r="D80" s="109"/>
      <c r="E80" s="109"/>
      <c r="F80" s="115"/>
      <c r="G80" s="116"/>
      <c r="H80" s="116"/>
      <c r="I80" s="109"/>
      <c r="J80" s="109"/>
      <c r="K80" s="109"/>
      <c r="L80" s="109"/>
      <c r="M80" s="109"/>
      <c r="N80" s="111"/>
    </row>
    <row r="81" spans="2:14" ht="18.75" customHeight="1">
      <c r="B81" s="250" t="s">
        <v>234</v>
      </c>
      <c r="C81" s="251"/>
      <c r="D81" s="251"/>
      <c r="E81" s="251"/>
      <c r="F81" s="251"/>
      <c r="G81" s="251"/>
      <c r="H81" s="251"/>
      <c r="I81" s="251"/>
      <c r="J81" s="251"/>
      <c r="K81" s="251"/>
      <c r="L81" s="251"/>
      <c r="M81" s="251"/>
      <c r="N81" s="252"/>
    </row>
    <row r="82" spans="2:14" ht="12.75" customHeight="1" thickBot="1">
      <c r="B82" s="253" t="s">
        <v>233</v>
      </c>
      <c r="C82" s="254"/>
      <c r="D82" s="254"/>
      <c r="E82" s="254"/>
      <c r="F82" s="254"/>
      <c r="G82" s="254"/>
      <c r="H82" s="254"/>
      <c r="I82" s="254"/>
      <c r="J82" s="254"/>
      <c r="K82" s="254"/>
      <c r="L82" s="254"/>
      <c r="M82" s="254"/>
      <c r="N82" s="255"/>
    </row>
    <row r="83" spans="2:14" ht="8.25" customHeight="1" thickBot="1">
      <c r="B83" s="114"/>
      <c r="C83" s="109"/>
      <c r="D83" s="109"/>
      <c r="E83" s="109"/>
      <c r="F83" s="109"/>
      <c r="G83" s="109"/>
      <c r="H83" s="109"/>
      <c r="I83" s="116"/>
      <c r="J83" s="116"/>
      <c r="K83" s="116"/>
      <c r="L83" s="116"/>
      <c r="M83" s="116"/>
      <c r="N83" s="235"/>
    </row>
    <row r="84" spans="2:14" ht="28.5" customHeight="1" thickBot="1">
      <c r="B84" s="114"/>
      <c r="C84" s="109"/>
      <c r="D84" s="408"/>
      <c r="E84" s="409"/>
      <c r="F84" s="404" t="s">
        <v>230</v>
      </c>
      <c r="G84" s="404"/>
      <c r="H84" s="404" t="s">
        <v>231</v>
      </c>
      <c r="I84" s="404"/>
      <c r="J84" s="404"/>
      <c r="K84" s="261"/>
      <c r="L84" s="262"/>
      <c r="M84" s="116"/>
      <c r="N84" s="233"/>
    </row>
    <row r="85" spans="2:14" ht="15">
      <c r="B85" s="114"/>
      <c r="C85" s="109"/>
      <c r="D85" s="398" t="s">
        <v>43</v>
      </c>
      <c r="E85" s="399"/>
      <c r="F85" s="405"/>
      <c r="G85" s="405"/>
      <c r="H85" s="405"/>
      <c r="I85" s="405"/>
      <c r="J85" s="405"/>
      <c r="K85" s="263" t="s">
        <v>146</v>
      </c>
      <c r="L85" s="263"/>
      <c r="M85" s="116"/>
      <c r="N85" s="233"/>
    </row>
    <row r="86" spans="2:14" ht="15">
      <c r="B86" s="114"/>
      <c r="C86" s="109"/>
      <c r="D86" s="400" t="s">
        <v>44</v>
      </c>
      <c r="E86" s="401"/>
      <c r="F86" s="355"/>
      <c r="G86" s="355"/>
      <c r="H86" s="355"/>
      <c r="I86" s="355"/>
      <c r="J86" s="355"/>
      <c r="K86" s="397" t="s">
        <v>147</v>
      </c>
      <c r="L86" s="397"/>
      <c r="M86" s="116"/>
      <c r="N86" s="233"/>
    </row>
    <row r="87" spans="2:14" ht="30.75" customHeight="1" thickBot="1">
      <c r="B87" s="114"/>
      <c r="C87" s="109"/>
      <c r="D87" s="402" t="s">
        <v>149</v>
      </c>
      <c r="E87" s="403"/>
      <c r="F87" s="392"/>
      <c r="G87" s="392"/>
      <c r="H87" s="392"/>
      <c r="I87" s="392"/>
      <c r="J87" s="392"/>
      <c r="K87" s="406" t="s">
        <v>148</v>
      </c>
      <c r="L87" s="406"/>
      <c r="M87" s="116"/>
      <c r="N87" s="233"/>
    </row>
    <row r="88" spans="2:14" ht="12.75" customHeight="1" thickBot="1">
      <c r="B88" s="117"/>
      <c r="C88" s="118"/>
      <c r="D88" s="118"/>
      <c r="E88" s="118"/>
      <c r="F88" s="118"/>
      <c r="G88" s="118"/>
      <c r="H88" s="118"/>
      <c r="I88" s="118"/>
      <c r="J88" s="118"/>
      <c r="K88" s="118"/>
      <c r="L88" s="118"/>
      <c r="M88" s="118"/>
      <c r="N88" s="237"/>
    </row>
    <row r="89" spans="2:14" ht="18.75" customHeight="1">
      <c r="B89" s="388" t="s">
        <v>232</v>
      </c>
      <c r="C89" s="389"/>
      <c r="D89" s="389"/>
      <c r="E89" s="389"/>
      <c r="F89" s="389"/>
      <c r="G89" s="389"/>
      <c r="H89" s="389"/>
      <c r="I89" s="389"/>
      <c r="J89" s="389"/>
      <c r="K89" s="389"/>
      <c r="L89" s="389"/>
      <c r="M89" s="389"/>
      <c r="N89" s="390"/>
    </row>
    <row r="90" spans="2:14" ht="12.75" customHeight="1" thickBot="1">
      <c r="B90" s="253" t="s">
        <v>150</v>
      </c>
      <c r="C90" s="254"/>
      <c r="D90" s="254"/>
      <c r="E90" s="254"/>
      <c r="F90" s="254"/>
      <c r="G90" s="254"/>
      <c r="H90" s="254"/>
      <c r="I90" s="254"/>
      <c r="J90" s="254"/>
      <c r="K90" s="254"/>
      <c r="L90" s="254"/>
      <c r="M90" s="254"/>
      <c r="N90" s="255"/>
    </row>
    <row r="91" spans="2:14" ht="8.25" customHeight="1" thickBot="1">
      <c r="B91" s="114"/>
      <c r="C91" s="109"/>
      <c r="D91" s="109"/>
      <c r="E91" s="109"/>
      <c r="F91" s="109"/>
      <c r="G91" s="109"/>
      <c r="H91" s="109"/>
      <c r="I91" s="116"/>
      <c r="J91" s="116"/>
      <c r="K91" s="109"/>
      <c r="L91" s="109"/>
      <c r="M91" s="109"/>
      <c r="N91" s="232"/>
    </row>
    <row r="92" spans="2:14" ht="27.75" customHeight="1" thickBot="1">
      <c r="B92" s="114"/>
      <c r="C92" s="109"/>
      <c r="D92" s="234"/>
      <c r="E92" s="236"/>
      <c r="F92" s="261" t="s">
        <v>228</v>
      </c>
      <c r="G92" s="262"/>
      <c r="H92" s="261" t="s">
        <v>229</v>
      </c>
      <c r="I92" s="407"/>
      <c r="J92" s="262"/>
      <c r="K92" s="261"/>
      <c r="L92" s="262"/>
      <c r="M92" s="116"/>
      <c r="N92" s="233"/>
    </row>
    <row r="93" spans="2:14" ht="15">
      <c r="B93" s="114"/>
      <c r="C93" s="109"/>
      <c r="D93" s="398" t="s">
        <v>43</v>
      </c>
      <c r="E93" s="399"/>
      <c r="F93" s="405"/>
      <c r="G93" s="405"/>
      <c r="H93" s="405"/>
      <c r="I93" s="405"/>
      <c r="J93" s="405"/>
      <c r="K93" s="263" t="s">
        <v>146</v>
      </c>
      <c r="L93" s="263"/>
      <c r="M93" s="116"/>
      <c r="N93" s="233"/>
    </row>
    <row r="94" spans="2:14" ht="15">
      <c r="B94" s="114"/>
      <c r="C94" s="109"/>
      <c r="D94" s="400" t="s">
        <v>44</v>
      </c>
      <c r="E94" s="401"/>
      <c r="F94" s="355"/>
      <c r="G94" s="355"/>
      <c r="H94" s="355"/>
      <c r="I94" s="355"/>
      <c r="J94" s="355"/>
      <c r="K94" s="397" t="s">
        <v>147</v>
      </c>
      <c r="L94" s="397"/>
      <c r="M94" s="116"/>
      <c r="N94" s="233"/>
    </row>
    <row r="95" spans="2:14" ht="30.75" customHeight="1" thickBot="1">
      <c r="B95" s="114"/>
      <c r="C95" s="109"/>
      <c r="D95" s="402" t="s">
        <v>149</v>
      </c>
      <c r="E95" s="403"/>
      <c r="F95" s="392"/>
      <c r="G95" s="392"/>
      <c r="H95" s="392"/>
      <c r="I95" s="392"/>
      <c r="J95" s="392"/>
      <c r="K95" s="406" t="s">
        <v>148</v>
      </c>
      <c r="L95" s="406"/>
      <c r="M95" s="116"/>
      <c r="N95" s="233"/>
    </row>
    <row r="96" spans="2:14" ht="12.75" customHeight="1" thickBot="1">
      <c r="B96" s="117"/>
      <c r="C96" s="118"/>
      <c r="D96" s="118"/>
      <c r="E96" s="118"/>
      <c r="F96" s="118"/>
      <c r="G96" s="118"/>
      <c r="H96" s="118"/>
      <c r="I96" s="118"/>
      <c r="J96" s="118"/>
      <c r="K96" s="118"/>
      <c r="L96" s="118"/>
      <c r="M96" s="118"/>
      <c r="N96" s="119"/>
    </row>
    <row r="97" spans="1:15" ht="14.25">
      <c r="A97" s="99"/>
      <c r="B97" s="99"/>
      <c r="C97" s="99"/>
      <c r="D97" s="99"/>
      <c r="E97" s="99"/>
      <c r="F97" s="99"/>
      <c r="G97" s="99"/>
      <c r="H97" s="99"/>
      <c r="I97" s="99"/>
      <c r="J97" s="99"/>
      <c r="K97" s="99"/>
      <c r="L97" s="99"/>
      <c r="M97" s="99"/>
      <c r="N97" s="99"/>
      <c r="O97" s="99"/>
    </row>
    <row r="98" spans="2:3" ht="15">
      <c r="B98" s="96" t="s">
        <v>179</v>
      </c>
      <c r="C98" s="96"/>
    </row>
    <row r="99" spans="2:5" ht="15">
      <c r="B99" s="97" t="s">
        <v>70</v>
      </c>
      <c r="C99" s="97"/>
      <c r="D99" s="359"/>
      <c r="E99" s="359"/>
    </row>
    <row r="100" spans="2:5" ht="15">
      <c r="B100" s="97" t="s">
        <v>71</v>
      </c>
      <c r="C100" s="97"/>
      <c r="D100" s="359"/>
      <c r="E100" s="359"/>
    </row>
    <row r="101" spans="1:15" ht="14.25">
      <c r="A101" s="99"/>
      <c r="B101" s="99"/>
      <c r="C101" s="99"/>
      <c r="D101" s="99"/>
      <c r="E101" s="99"/>
      <c r="F101" s="99"/>
      <c r="G101" s="99"/>
      <c r="H101" s="99"/>
      <c r="I101" s="99"/>
      <c r="J101" s="99"/>
      <c r="K101" s="99"/>
      <c r="L101" s="99"/>
      <c r="M101" s="99"/>
      <c r="N101" s="99"/>
      <c r="O101" s="99"/>
    </row>
    <row r="102" spans="2:14" ht="15">
      <c r="B102" s="96" t="s">
        <v>180</v>
      </c>
      <c r="C102" s="96"/>
      <c r="L102" s="204"/>
      <c r="M102" s="204"/>
      <c r="N102" s="204"/>
    </row>
    <row r="103" spans="2:14" ht="15">
      <c r="B103" s="97" t="s">
        <v>70</v>
      </c>
      <c r="C103" s="97"/>
      <c r="D103" s="276"/>
      <c r="E103" s="276"/>
      <c r="L103" s="204"/>
      <c r="M103" s="204"/>
      <c r="N103" s="204"/>
    </row>
    <row r="104" spans="2:14" ht="15">
      <c r="B104" s="97" t="s">
        <v>71</v>
      </c>
      <c r="C104" s="97"/>
      <c r="D104" s="276"/>
      <c r="E104" s="276"/>
      <c r="L104" s="204"/>
      <c r="M104" s="204"/>
      <c r="N104" s="204"/>
    </row>
    <row r="105" spans="1:15" ht="14.25">
      <c r="A105" s="99"/>
      <c r="B105" s="99"/>
      <c r="C105" s="99"/>
      <c r="D105" s="99"/>
      <c r="E105" s="99"/>
      <c r="F105" s="99"/>
      <c r="G105" s="99"/>
      <c r="H105" s="99"/>
      <c r="I105" s="99"/>
      <c r="J105" s="99"/>
      <c r="K105" s="99"/>
      <c r="L105" s="99"/>
      <c r="M105" s="99"/>
      <c r="N105" s="99"/>
      <c r="O105" s="99"/>
    </row>
    <row r="106" spans="2:3" ht="15">
      <c r="B106" s="96" t="s">
        <v>181</v>
      </c>
      <c r="C106" s="96"/>
    </row>
    <row r="107" spans="2:3" ht="15">
      <c r="B107" s="96" t="s">
        <v>52</v>
      </c>
      <c r="C107" s="96"/>
    </row>
    <row r="108" spans="2:15" ht="14.25" customHeight="1">
      <c r="B108" s="279"/>
      <c r="C108" s="280"/>
      <c r="D108" s="280"/>
      <c r="E108" s="280"/>
      <c r="F108" s="280"/>
      <c r="G108" s="280"/>
      <c r="H108" s="280"/>
      <c r="I108" s="280"/>
      <c r="J108" s="280"/>
      <c r="K108" s="280"/>
      <c r="L108" s="280"/>
      <c r="M108" s="280"/>
      <c r="N108" s="280"/>
      <c r="O108" s="281"/>
    </row>
    <row r="109" spans="2:15" ht="14.25">
      <c r="B109" s="282"/>
      <c r="C109" s="283"/>
      <c r="D109" s="283"/>
      <c r="E109" s="283"/>
      <c r="F109" s="283"/>
      <c r="G109" s="283"/>
      <c r="H109" s="283"/>
      <c r="I109" s="283"/>
      <c r="J109" s="283"/>
      <c r="K109" s="283"/>
      <c r="L109" s="283"/>
      <c r="M109" s="283"/>
      <c r="N109" s="283"/>
      <c r="O109" s="284"/>
    </row>
    <row r="110" spans="2:15" ht="14.25">
      <c r="B110" s="282"/>
      <c r="C110" s="283"/>
      <c r="D110" s="283"/>
      <c r="E110" s="283"/>
      <c r="F110" s="283"/>
      <c r="G110" s="283"/>
      <c r="H110" s="283"/>
      <c r="I110" s="283"/>
      <c r="J110" s="283"/>
      <c r="K110" s="283"/>
      <c r="L110" s="283"/>
      <c r="M110" s="283"/>
      <c r="N110" s="283"/>
      <c r="O110" s="284"/>
    </row>
    <row r="111" spans="2:15" ht="14.25">
      <c r="B111" s="282"/>
      <c r="C111" s="283"/>
      <c r="D111" s="283"/>
      <c r="E111" s="283"/>
      <c r="F111" s="283"/>
      <c r="G111" s="283"/>
      <c r="H111" s="283"/>
      <c r="I111" s="283"/>
      <c r="J111" s="283"/>
      <c r="K111" s="283"/>
      <c r="L111" s="283"/>
      <c r="M111" s="283"/>
      <c r="N111" s="283"/>
      <c r="O111" s="284"/>
    </row>
    <row r="112" spans="2:15" ht="14.25">
      <c r="B112" s="285"/>
      <c r="C112" s="286"/>
      <c r="D112" s="286"/>
      <c r="E112" s="286"/>
      <c r="F112" s="286"/>
      <c r="G112" s="286"/>
      <c r="H112" s="286"/>
      <c r="I112" s="286"/>
      <c r="J112" s="286"/>
      <c r="K112" s="286"/>
      <c r="L112" s="286"/>
      <c r="M112" s="286"/>
      <c r="N112" s="286"/>
      <c r="O112" s="287"/>
    </row>
    <row r="113" spans="1:15" ht="14.25">
      <c r="A113" s="99"/>
      <c r="B113" s="99"/>
      <c r="C113" s="99"/>
      <c r="D113" s="99"/>
      <c r="E113" s="99"/>
      <c r="F113" s="99"/>
      <c r="G113" s="99"/>
      <c r="H113" s="99"/>
      <c r="I113" s="99"/>
      <c r="J113" s="99"/>
      <c r="K113" s="99"/>
      <c r="L113" s="99"/>
      <c r="M113" s="99"/>
      <c r="N113" s="99"/>
      <c r="O113" s="99"/>
    </row>
    <row r="114" spans="2:3" ht="15">
      <c r="B114" s="96" t="s">
        <v>155</v>
      </c>
      <c r="C114" s="96"/>
    </row>
    <row r="115" spans="2:3" ht="15">
      <c r="B115" s="96" t="s">
        <v>53</v>
      </c>
      <c r="C115" s="96"/>
    </row>
    <row r="116" spans="2:15" ht="14.25">
      <c r="B116" s="279"/>
      <c r="C116" s="280"/>
      <c r="D116" s="280"/>
      <c r="E116" s="280"/>
      <c r="F116" s="280"/>
      <c r="G116" s="280"/>
      <c r="H116" s="280"/>
      <c r="I116" s="280"/>
      <c r="J116" s="280"/>
      <c r="K116" s="280"/>
      <c r="L116" s="280"/>
      <c r="M116" s="280"/>
      <c r="N116" s="280"/>
      <c r="O116" s="281"/>
    </row>
    <row r="117" spans="2:15" ht="14.25">
      <c r="B117" s="282"/>
      <c r="C117" s="283"/>
      <c r="D117" s="283"/>
      <c r="E117" s="283"/>
      <c r="F117" s="283"/>
      <c r="G117" s="283"/>
      <c r="H117" s="283"/>
      <c r="I117" s="283"/>
      <c r="J117" s="283"/>
      <c r="K117" s="283"/>
      <c r="L117" s="283"/>
      <c r="M117" s="283"/>
      <c r="N117" s="283"/>
      <c r="O117" s="284"/>
    </row>
    <row r="118" spans="2:15" ht="14.25">
      <c r="B118" s="282"/>
      <c r="C118" s="283"/>
      <c r="D118" s="283"/>
      <c r="E118" s="283"/>
      <c r="F118" s="283"/>
      <c r="G118" s="283"/>
      <c r="H118" s="283"/>
      <c r="I118" s="283"/>
      <c r="J118" s="283"/>
      <c r="K118" s="283"/>
      <c r="L118" s="283"/>
      <c r="M118" s="283"/>
      <c r="N118" s="283"/>
      <c r="O118" s="284"/>
    </row>
    <row r="119" spans="2:15" ht="14.25">
      <c r="B119" s="282"/>
      <c r="C119" s="283"/>
      <c r="D119" s="283"/>
      <c r="E119" s="283"/>
      <c r="F119" s="283"/>
      <c r="G119" s="283"/>
      <c r="H119" s="283"/>
      <c r="I119" s="283"/>
      <c r="J119" s="283"/>
      <c r="K119" s="283"/>
      <c r="L119" s="283"/>
      <c r="M119" s="283"/>
      <c r="N119" s="283"/>
      <c r="O119" s="284"/>
    </row>
    <row r="120" spans="2:15" ht="14.25">
      <c r="B120" s="285"/>
      <c r="C120" s="286"/>
      <c r="D120" s="286"/>
      <c r="E120" s="286"/>
      <c r="F120" s="286"/>
      <c r="G120" s="286"/>
      <c r="H120" s="286"/>
      <c r="I120" s="286"/>
      <c r="J120" s="286"/>
      <c r="K120" s="286"/>
      <c r="L120" s="286"/>
      <c r="M120" s="286"/>
      <c r="N120" s="286"/>
      <c r="O120" s="287"/>
    </row>
    <row r="121" spans="1:15" ht="14.25">
      <c r="A121" s="99"/>
      <c r="B121" s="99"/>
      <c r="C121" s="99"/>
      <c r="D121" s="99"/>
      <c r="E121" s="99"/>
      <c r="F121" s="99"/>
      <c r="G121" s="99"/>
      <c r="H121" s="99"/>
      <c r="I121" s="99"/>
      <c r="J121" s="99"/>
      <c r="K121" s="99"/>
      <c r="L121" s="99"/>
      <c r="M121" s="99"/>
      <c r="N121" s="99"/>
      <c r="O121" s="99"/>
    </row>
    <row r="122" spans="2:3" ht="15">
      <c r="B122" s="96" t="s">
        <v>156</v>
      </c>
      <c r="C122" s="96"/>
    </row>
    <row r="123" spans="2:3" ht="15">
      <c r="B123" s="96" t="s">
        <v>182</v>
      </c>
      <c r="C123" s="96"/>
    </row>
    <row r="124" spans="2:6" ht="14.25">
      <c r="B124" s="97" t="s">
        <v>72</v>
      </c>
      <c r="C124" s="97"/>
      <c r="D124" s="288"/>
      <c r="E124" s="289"/>
      <c r="F124" s="290"/>
    </row>
    <row r="125" spans="2:6" ht="14.25">
      <c r="B125" s="97" t="s">
        <v>217</v>
      </c>
      <c r="C125" s="97"/>
      <c r="D125" s="288"/>
      <c r="E125" s="289"/>
      <c r="F125" s="290"/>
    </row>
    <row r="126" spans="2:6" ht="14.25">
      <c r="B126" s="97" t="s">
        <v>73</v>
      </c>
      <c r="C126" s="97"/>
      <c r="D126" s="288"/>
      <c r="E126" s="289"/>
      <c r="F126" s="290"/>
    </row>
    <row r="127" spans="2:6" ht="14.25">
      <c r="B127" s="97" t="s">
        <v>218</v>
      </c>
      <c r="C127" s="97"/>
      <c r="D127" s="340"/>
      <c r="E127" s="340"/>
      <c r="F127" s="141" t="s">
        <v>76</v>
      </c>
    </row>
    <row r="128" ht="14.25">
      <c r="B128" s="62" t="s">
        <v>188</v>
      </c>
    </row>
    <row r="129" spans="2:15" ht="14.25">
      <c r="B129" s="279"/>
      <c r="C129" s="280"/>
      <c r="D129" s="280"/>
      <c r="E129" s="280"/>
      <c r="F129" s="280"/>
      <c r="G129" s="280"/>
      <c r="H129" s="280"/>
      <c r="I129" s="280"/>
      <c r="J129" s="280"/>
      <c r="K129" s="280"/>
      <c r="L129" s="280"/>
      <c r="M129" s="280"/>
      <c r="N129" s="280"/>
      <c r="O129" s="281"/>
    </row>
    <row r="130" spans="2:15" ht="14.25">
      <c r="B130" s="282"/>
      <c r="C130" s="283"/>
      <c r="D130" s="283"/>
      <c r="E130" s="283"/>
      <c r="F130" s="283"/>
      <c r="G130" s="283"/>
      <c r="H130" s="283"/>
      <c r="I130" s="283"/>
      <c r="J130" s="283"/>
      <c r="K130" s="283"/>
      <c r="L130" s="283"/>
      <c r="M130" s="283"/>
      <c r="N130" s="283"/>
      <c r="O130" s="284"/>
    </row>
    <row r="131" spans="2:15" ht="14.25">
      <c r="B131" s="282"/>
      <c r="C131" s="283"/>
      <c r="D131" s="283"/>
      <c r="E131" s="283"/>
      <c r="F131" s="283"/>
      <c r="G131" s="283"/>
      <c r="H131" s="283"/>
      <c r="I131" s="283"/>
      <c r="J131" s="283"/>
      <c r="K131" s="283"/>
      <c r="L131" s="283"/>
      <c r="M131" s="283"/>
      <c r="N131" s="283"/>
      <c r="O131" s="284"/>
    </row>
    <row r="132" spans="2:15" ht="14.25">
      <c r="B132" s="285"/>
      <c r="C132" s="286"/>
      <c r="D132" s="286"/>
      <c r="E132" s="286"/>
      <c r="F132" s="286"/>
      <c r="G132" s="286"/>
      <c r="H132" s="286"/>
      <c r="I132" s="286"/>
      <c r="J132" s="286"/>
      <c r="K132" s="286"/>
      <c r="L132" s="286"/>
      <c r="M132" s="286"/>
      <c r="N132" s="286"/>
      <c r="O132" s="287"/>
    </row>
    <row r="133" spans="2:3" ht="14.25">
      <c r="B133" s="100" t="s">
        <v>5</v>
      </c>
      <c r="C133" s="100"/>
    </row>
    <row r="134" spans="1:15" ht="14.25">
      <c r="A134" s="99"/>
      <c r="B134" s="99"/>
      <c r="C134" s="99"/>
      <c r="D134" s="99"/>
      <c r="E134" s="99"/>
      <c r="F134" s="99"/>
      <c r="G134" s="99"/>
      <c r="H134" s="99"/>
      <c r="I134" s="99"/>
      <c r="J134" s="99"/>
      <c r="K134" s="99"/>
      <c r="L134" s="99"/>
      <c r="M134" s="99"/>
      <c r="N134" s="99"/>
      <c r="O134" s="99"/>
    </row>
    <row r="135" spans="2:3" ht="15">
      <c r="B135" s="96" t="s">
        <v>157</v>
      </c>
      <c r="C135" s="96"/>
    </row>
    <row r="136" spans="2:7" ht="14.25">
      <c r="B136" s="97" t="s">
        <v>138</v>
      </c>
      <c r="C136" s="97"/>
      <c r="D136" s="358"/>
      <c r="E136" s="358"/>
      <c r="F136" s="141" t="s">
        <v>76</v>
      </c>
      <c r="G136" s="141"/>
    </row>
    <row r="137" spans="2:7" ht="14.25">
      <c r="B137" s="97" t="s">
        <v>74</v>
      </c>
      <c r="C137" s="97"/>
      <c r="D137" s="259"/>
      <c r="E137" s="259"/>
      <c r="F137" s="150" t="s">
        <v>75</v>
      </c>
      <c r="G137" s="141"/>
    </row>
    <row r="139" ht="14.25">
      <c r="B139" s="62" t="s">
        <v>10</v>
      </c>
    </row>
    <row r="140" spans="2:15" ht="14.25">
      <c r="B140" s="279"/>
      <c r="C140" s="280"/>
      <c r="D140" s="280"/>
      <c r="E140" s="280"/>
      <c r="F140" s="280"/>
      <c r="G140" s="280"/>
      <c r="H140" s="280"/>
      <c r="I140" s="280"/>
      <c r="J140" s="280"/>
      <c r="K140" s="280"/>
      <c r="L140" s="280"/>
      <c r="M140" s="280"/>
      <c r="N140" s="280"/>
      <c r="O140" s="281"/>
    </row>
    <row r="141" spans="2:15" ht="14.25">
      <c r="B141" s="282"/>
      <c r="C141" s="283"/>
      <c r="D141" s="283"/>
      <c r="E141" s="283"/>
      <c r="F141" s="283"/>
      <c r="G141" s="283"/>
      <c r="H141" s="283"/>
      <c r="I141" s="283"/>
      <c r="J141" s="283"/>
      <c r="K141" s="283"/>
      <c r="L141" s="283"/>
      <c r="M141" s="283"/>
      <c r="N141" s="283"/>
      <c r="O141" s="284"/>
    </row>
    <row r="142" spans="2:15" ht="14.25">
      <c r="B142" s="282"/>
      <c r="C142" s="283"/>
      <c r="D142" s="283"/>
      <c r="E142" s="283"/>
      <c r="F142" s="283"/>
      <c r="G142" s="283"/>
      <c r="H142" s="283"/>
      <c r="I142" s="283"/>
      <c r="J142" s="283"/>
      <c r="K142" s="283"/>
      <c r="L142" s="283"/>
      <c r="M142" s="283"/>
      <c r="N142" s="283"/>
      <c r="O142" s="284"/>
    </row>
    <row r="143" spans="2:15" ht="14.25">
      <c r="B143" s="282"/>
      <c r="C143" s="283"/>
      <c r="D143" s="283"/>
      <c r="E143" s="283"/>
      <c r="F143" s="283"/>
      <c r="G143" s="283"/>
      <c r="H143" s="283"/>
      <c r="I143" s="283"/>
      <c r="J143" s="283"/>
      <c r="K143" s="283"/>
      <c r="L143" s="283"/>
      <c r="M143" s="283"/>
      <c r="N143" s="283"/>
      <c r="O143" s="284"/>
    </row>
    <row r="144" spans="2:15" ht="14.25">
      <c r="B144" s="285"/>
      <c r="C144" s="286"/>
      <c r="D144" s="286"/>
      <c r="E144" s="286"/>
      <c r="F144" s="286"/>
      <c r="G144" s="286"/>
      <c r="H144" s="286"/>
      <c r="I144" s="286"/>
      <c r="J144" s="286"/>
      <c r="K144" s="286"/>
      <c r="L144" s="286"/>
      <c r="M144" s="286"/>
      <c r="N144" s="286"/>
      <c r="O144" s="287"/>
    </row>
    <row r="145" spans="1:15" ht="14.25">
      <c r="A145" s="167"/>
      <c r="B145" s="167"/>
      <c r="C145" s="167"/>
      <c r="D145" s="167"/>
      <c r="E145" s="167"/>
      <c r="F145" s="167"/>
      <c r="G145" s="167"/>
      <c r="H145" s="167"/>
      <c r="I145" s="167"/>
      <c r="J145" s="167"/>
      <c r="K145" s="167"/>
      <c r="L145" s="167"/>
      <c r="M145" s="167"/>
      <c r="N145" s="167"/>
      <c r="O145" s="167"/>
    </row>
    <row r="146" ht="14.25">
      <c r="B146" s="62" t="s">
        <v>168</v>
      </c>
    </row>
    <row r="147" ht="14.25">
      <c r="B147" s="62" t="s">
        <v>54</v>
      </c>
    </row>
    <row r="148" spans="2:15" ht="14.25">
      <c r="B148" s="279"/>
      <c r="C148" s="280"/>
      <c r="D148" s="280"/>
      <c r="E148" s="280"/>
      <c r="F148" s="280"/>
      <c r="G148" s="280"/>
      <c r="H148" s="280"/>
      <c r="I148" s="280"/>
      <c r="J148" s="280"/>
      <c r="K148" s="280"/>
      <c r="L148" s="280"/>
      <c r="M148" s="280"/>
      <c r="N148" s="280"/>
      <c r="O148" s="281"/>
    </row>
    <row r="149" spans="2:15" ht="14.25">
      <c r="B149" s="282"/>
      <c r="C149" s="283"/>
      <c r="D149" s="283"/>
      <c r="E149" s="283"/>
      <c r="F149" s="283"/>
      <c r="G149" s="283"/>
      <c r="H149" s="283"/>
      <c r="I149" s="283"/>
      <c r="J149" s="283"/>
      <c r="K149" s="283"/>
      <c r="L149" s="283"/>
      <c r="M149" s="283"/>
      <c r="N149" s="283"/>
      <c r="O149" s="284"/>
    </row>
    <row r="150" spans="2:15" ht="14.25">
      <c r="B150" s="282"/>
      <c r="C150" s="283"/>
      <c r="D150" s="283"/>
      <c r="E150" s="283"/>
      <c r="F150" s="283"/>
      <c r="G150" s="283"/>
      <c r="H150" s="283"/>
      <c r="I150" s="283"/>
      <c r="J150" s="283"/>
      <c r="K150" s="283"/>
      <c r="L150" s="283"/>
      <c r="M150" s="283"/>
      <c r="N150" s="283"/>
      <c r="O150" s="284"/>
    </row>
    <row r="151" spans="2:15" ht="14.25">
      <c r="B151" s="282"/>
      <c r="C151" s="283"/>
      <c r="D151" s="283"/>
      <c r="E151" s="283"/>
      <c r="F151" s="283"/>
      <c r="G151" s="283"/>
      <c r="H151" s="283"/>
      <c r="I151" s="283"/>
      <c r="J151" s="283"/>
      <c r="K151" s="283"/>
      <c r="L151" s="283"/>
      <c r="M151" s="283"/>
      <c r="N151" s="283"/>
      <c r="O151" s="284"/>
    </row>
    <row r="152" spans="2:15" ht="14.25">
      <c r="B152" s="285"/>
      <c r="C152" s="286"/>
      <c r="D152" s="286"/>
      <c r="E152" s="286"/>
      <c r="F152" s="286"/>
      <c r="G152" s="286"/>
      <c r="H152" s="286"/>
      <c r="I152" s="286"/>
      <c r="J152" s="286"/>
      <c r="K152" s="286"/>
      <c r="L152" s="286"/>
      <c r="M152" s="286"/>
      <c r="N152" s="286"/>
      <c r="O152" s="287"/>
    </row>
    <row r="153" spans="2:3" ht="14.25">
      <c r="B153" s="100" t="s">
        <v>6</v>
      </c>
      <c r="C153" s="100"/>
    </row>
    <row r="154" spans="1:15" ht="14.25">
      <c r="A154" s="99"/>
      <c r="B154" s="99"/>
      <c r="C154" s="99"/>
      <c r="D154" s="99"/>
      <c r="E154" s="99"/>
      <c r="F154" s="99"/>
      <c r="G154" s="99"/>
      <c r="H154" s="99"/>
      <c r="I154" s="99"/>
      <c r="J154" s="99"/>
      <c r="K154" s="99"/>
      <c r="L154" s="99"/>
      <c r="M154" s="99"/>
      <c r="N154" s="99"/>
      <c r="O154" s="99"/>
    </row>
    <row r="155" spans="2:12" ht="15">
      <c r="B155" s="96" t="s">
        <v>219</v>
      </c>
      <c r="C155" s="96"/>
      <c r="D155" s="120"/>
      <c r="E155" s="120"/>
      <c r="F155" s="120"/>
      <c r="G155" s="120"/>
      <c r="H155" s="120"/>
      <c r="I155" s="120"/>
      <c r="J155" s="120"/>
      <c r="K155" s="120"/>
      <c r="L155" s="120"/>
    </row>
    <row r="156" spans="2:3" ht="15">
      <c r="B156" s="96" t="s">
        <v>58</v>
      </c>
      <c r="C156" s="96"/>
    </row>
    <row r="157" spans="2:15" ht="14.25">
      <c r="B157" s="279"/>
      <c r="C157" s="280"/>
      <c r="D157" s="280"/>
      <c r="E157" s="280"/>
      <c r="F157" s="280"/>
      <c r="G157" s="280"/>
      <c r="H157" s="280"/>
      <c r="I157" s="280"/>
      <c r="J157" s="280"/>
      <c r="K157" s="280"/>
      <c r="L157" s="280"/>
      <c r="M157" s="280"/>
      <c r="N157" s="280"/>
      <c r="O157" s="281"/>
    </row>
    <row r="158" spans="2:15" ht="14.25">
      <c r="B158" s="282"/>
      <c r="C158" s="283"/>
      <c r="D158" s="283"/>
      <c r="E158" s="283"/>
      <c r="F158" s="283"/>
      <c r="G158" s="283"/>
      <c r="H158" s="283"/>
      <c r="I158" s="283"/>
      <c r="J158" s="283"/>
      <c r="K158" s="283"/>
      <c r="L158" s="283"/>
      <c r="M158" s="283"/>
      <c r="N158" s="283"/>
      <c r="O158" s="284"/>
    </row>
    <row r="159" spans="2:15" ht="14.25">
      <c r="B159" s="282"/>
      <c r="C159" s="283"/>
      <c r="D159" s="283"/>
      <c r="E159" s="283"/>
      <c r="F159" s="283"/>
      <c r="G159" s="283"/>
      <c r="H159" s="283"/>
      <c r="I159" s="283"/>
      <c r="J159" s="283"/>
      <c r="K159" s="283"/>
      <c r="L159" s="283"/>
      <c r="M159" s="283"/>
      <c r="N159" s="283"/>
      <c r="O159" s="284"/>
    </row>
    <row r="160" spans="2:15" ht="14.25">
      <c r="B160" s="282"/>
      <c r="C160" s="283"/>
      <c r="D160" s="283"/>
      <c r="E160" s="283"/>
      <c r="F160" s="283"/>
      <c r="G160" s="283"/>
      <c r="H160" s="283"/>
      <c r="I160" s="283"/>
      <c r="J160" s="283"/>
      <c r="K160" s="283"/>
      <c r="L160" s="283"/>
      <c r="M160" s="283"/>
      <c r="N160" s="283"/>
      <c r="O160" s="284"/>
    </row>
    <row r="161" spans="2:15" ht="14.25">
      <c r="B161" s="282"/>
      <c r="C161" s="283"/>
      <c r="D161" s="283"/>
      <c r="E161" s="283"/>
      <c r="F161" s="283"/>
      <c r="G161" s="283"/>
      <c r="H161" s="283"/>
      <c r="I161" s="283"/>
      <c r="J161" s="283"/>
      <c r="K161" s="283"/>
      <c r="L161" s="283"/>
      <c r="M161" s="283"/>
      <c r="N161" s="283"/>
      <c r="O161" s="284"/>
    </row>
    <row r="162" spans="2:15" ht="14.25">
      <c r="B162" s="285"/>
      <c r="C162" s="286"/>
      <c r="D162" s="286"/>
      <c r="E162" s="286"/>
      <c r="F162" s="286"/>
      <c r="G162" s="286"/>
      <c r="H162" s="286"/>
      <c r="I162" s="286"/>
      <c r="J162" s="286"/>
      <c r="K162" s="286"/>
      <c r="L162" s="286"/>
      <c r="M162" s="286"/>
      <c r="N162" s="286"/>
      <c r="O162" s="287"/>
    </row>
    <row r="163" spans="1:15" ht="14.25">
      <c r="A163" s="99"/>
      <c r="B163" s="99"/>
      <c r="C163" s="99"/>
      <c r="D163" s="99"/>
      <c r="E163" s="99"/>
      <c r="F163" s="99"/>
      <c r="G163" s="99"/>
      <c r="H163" s="99"/>
      <c r="I163" s="99"/>
      <c r="J163" s="99"/>
      <c r="K163" s="99"/>
      <c r="L163" s="99"/>
      <c r="M163" s="99"/>
      <c r="N163" s="99"/>
      <c r="O163" s="99"/>
    </row>
    <row r="164" spans="2:3" ht="15">
      <c r="B164" s="96" t="s">
        <v>158</v>
      </c>
      <c r="C164" s="96"/>
    </row>
    <row r="165" spans="2:9" ht="14.25">
      <c r="B165" s="97" t="s">
        <v>77</v>
      </c>
      <c r="C165" s="97"/>
      <c r="D165" s="288"/>
      <c r="E165" s="289"/>
      <c r="F165" s="289"/>
      <c r="G165" s="289"/>
      <c r="H165" s="289"/>
      <c r="I165" s="290"/>
    </row>
    <row r="166" spans="2:9" ht="14.25">
      <c r="B166" s="97" t="s">
        <v>23</v>
      </c>
      <c r="C166" s="97"/>
      <c r="D166" s="288"/>
      <c r="E166" s="289"/>
      <c r="F166" s="289"/>
      <c r="G166" s="289"/>
      <c r="H166" s="290"/>
      <c r="I166" s="98"/>
    </row>
    <row r="167" spans="2:9" ht="14.25">
      <c r="B167" s="97" t="s">
        <v>64</v>
      </c>
      <c r="C167" s="97"/>
      <c r="D167" s="260"/>
      <c r="E167" s="260"/>
      <c r="F167" s="260"/>
      <c r="G167" s="98"/>
      <c r="H167" s="98"/>
      <c r="I167" s="98"/>
    </row>
    <row r="168" spans="2:9" ht="14.25">
      <c r="B168" s="97" t="s">
        <v>65</v>
      </c>
      <c r="C168" s="97"/>
      <c r="D168" s="292"/>
      <c r="E168" s="292"/>
      <c r="F168" s="98"/>
      <c r="G168" s="98"/>
      <c r="H168" s="98"/>
      <c r="I168" s="98"/>
    </row>
    <row r="169" spans="2:9" ht="14.25">
      <c r="B169" s="97" t="s">
        <v>24</v>
      </c>
      <c r="C169" s="97"/>
      <c r="D169" s="211"/>
      <c r="E169" s="98"/>
      <c r="F169" s="98"/>
      <c r="G169" s="98"/>
      <c r="H169" s="98"/>
      <c r="I169" s="98"/>
    </row>
    <row r="170" spans="2:9" ht="14.25">
      <c r="B170" s="97" t="s">
        <v>78</v>
      </c>
      <c r="C170" s="97"/>
      <c r="D170" s="288"/>
      <c r="E170" s="289"/>
      <c r="F170" s="289"/>
      <c r="G170" s="289"/>
      <c r="H170" s="290"/>
      <c r="I170" s="98"/>
    </row>
    <row r="171" spans="2:9" ht="14.25">
      <c r="B171" s="97" t="s">
        <v>21</v>
      </c>
      <c r="C171" s="97"/>
      <c r="D171" s="293"/>
      <c r="E171" s="293"/>
      <c r="F171" s="98"/>
      <c r="G171" s="98"/>
      <c r="H171" s="98"/>
      <c r="I171" s="98"/>
    </row>
    <row r="172" spans="2:9" ht="14.25">
      <c r="B172" s="97" t="s">
        <v>79</v>
      </c>
      <c r="C172" s="97"/>
      <c r="D172" s="294"/>
      <c r="E172" s="294"/>
      <c r="F172" s="98"/>
      <c r="G172" s="98"/>
      <c r="H172" s="98"/>
      <c r="I172" s="98"/>
    </row>
    <row r="173" spans="2:9" ht="14.25">
      <c r="B173" s="97" t="s">
        <v>55</v>
      </c>
      <c r="C173" s="97"/>
      <c r="D173" s="268"/>
      <c r="E173" s="269"/>
      <c r="F173" s="269"/>
      <c r="G173" s="269"/>
      <c r="H173" s="270"/>
      <c r="I173" s="98"/>
    </row>
    <row r="174" spans="1:15" ht="14.25">
      <c r="A174" s="167"/>
      <c r="B174" s="167"/>
      <c r="C174" s="167"/>
      <c r="D174" s="167"/>
      <c r="E174" s="167"/>
      <c r="F174" s="167"/>
      <c r="G174" s="167"/>
      <c r="H174" s="167"/>
      <c r="I174" s="167"/>
      <c r="J174" s="167"/>
      <c r="K174" s="167"/>
      <c r="L174" s="167"/>
      <c r="M174" s="167"/>
      <c r="N174" s="167"/>
      <c r="O174" s="167"/>
    </row>
    <row r="175" spans="2:3" ht="15">
      <c r="B175" s="96" t="s">
        <v>7</v>
      </c>
      <c r="C175" s="96"/>
    </row>
    <row r="176" spans="2:9" ht="14.25">
      <c r="B176" s="97" t="s">
        <v>77</v>
      </c>
      <c r="C176" s="97"/>
      <c r="D176" s="256"/>
      <c r="E176" s="257"/>
      <c r="F176" s="257"/>
      <c r="G176" s="257"/>
      <c r="H176" s="257"/>
      <c r="I176" s="258"/>
    </row>
    <row r="177" spans="2:9" ht="14.25">
      <c r="B177" s="97" t="s">
        <v>23</v>
      </c>
      <c r="C177" s="97"/>
      <c r="D177" s="256"/>
      <c r="E177" s="257"/>
      <c r="F177" s="257"/>
      <c r="G177" s="257"/>
      <c r="H177" s="258"/>
      <c r="I177" s="98"/>
    </row>
    <row r="178" spans="2:9" ht="14.25">
      <c r="B178" s="97" t="s">
        <v>64</v>
      </c>
      <c r="C178" s="97"/>
      <c r="D178" s="256"/>
      <c r="E178" s="257"/>
      <c r="F178" s="258"/>
      <c r="G178" s="98"/>
      <c r="H178" s="98"/>
      <c r="I178" s="98"/>
    </row>
    <row r="179" spans="2:9" ht="14.25">
      <c r="B179" s="97" t="s">
        <v>65</v>
      </c>
      <c r="C179" s="97"/>
      <c r="D179" s="256"/>
      <c r="E179" s="258"/>
      <c r="F179" s="98"/>
      <c r="G179" s="98"/>
      <c r="H179" s="98"/>
      <c r="I179" s="98"/>
    </row>
    <row r="180" spans="2:9" ht="14.25">
      <c r="B180" s="97" t="s">
        <v>24</v>
      </c>
      <c r="C180" s="97"/>
      <c r="D180" s="212"/>
      <c r="E180" s="98"/>
      <c r="F180" s="98"/>
      <c r="G180" s="98"/>
      <c r="H180" s="98"/>
      <c r="I180" s="98"/>
    </row>
    <row r="181" spans="2:9" ht="14.25">
      <c r="B181" s="97" t="s">
        <v>78</v>
      </c>
      <c r="C181" s="97"/>
      <c r="D181" s="256"/>
      <c r="E181" s="257"/>
      <c r="F181" s="257"/>
      <c r="G181" s="257"/>
      <c r="H181" s="258"/>
      <c r="I181" s="98"/>
    </row>
    <row r="182" spans="2:9" ht="14.25">
      <c r="B182" s="97" t="s">
        <v>21</v>
      </c>
      <c r="C182" s="97"/>
      <c r="D182" s="277"/>
      <c r="E182" s="278"/>
      <c r="F182" s="98"/>
      <c r="G182" s="98"/>
      <c r="H182" s="98"/>
      <c r="I182" s="98"/>
    </row>
    <row r="183" spans="2:9" ht="14.25">
      <c r="B183" s="97" t="s">
        <v>79</v>
      </c>
      <c r="C183" s="97"/>
      <c r="D183" s="277"/>
      <c r="E183" s="278"/>
      <c r="F183" s="98"/>
      <c r="G183" s="98"/>
      <c r="H183" s="98"/>
      <c r="I183" s="98"/>
    </row>
    <row r="184" spans="2:9" ht="14.25">
      <c r="B184" s="97" t="s">
        <v>55</v>
      </c>
      <c r="C184" s="97"/>
      <c r="D184" s="256"/>
      <c r="E184" s="257"/>
      <c r="F184" s="257"/>
      <c r="G184" s="257"/>
      <c r="H184" s="258"/>
      <c r="I184" s="98"/>
    </row>
    <row r="185" spans="1:15" ht="14.25">
      <c r="A185" s="99"/>
      <c r="B185" s="99"/>
      <c r="C185" s="99"/>
      <c r="D185" s="99"/>
      <c r="E185" s="99"/>
      <c r="F185" s="99"/>
      <c r="G185" s="99"/>
      <c r="H185" s="99"/>
      <c r="I185" s="99"/>
      <c r="J185" s="99"/>
      <c r="K185" s="99"/>
      <c r="L185" s="99"/>
      <c r="M185" s="99"/>
      <c r="N185" s="99"/>
      <c r="O185" s="99"/>
    </row>
    <row r="186" spans="2:3" ht="15">
      <c r="B186" s="96" t="s">
        <v>159</v>
      </c>
      <c r="C186" s="96"/>
    </row>
    <row r="187" spans="2:10" ht="14.25">
      <c r="B187" s="97" t="s">
        <v>72</v>
      </c>
      <c r="C187" s="97"/>
      <c r="D187" s="271"/>
      <c r="E187" s="272"/>
      <c r="F187" s="272"/>
      <c r="G187" s="272"/>
      <c r="H187" s="272"/>
      <c r="I187" s="272"/>
      <c r="J187" s="273"/>
    </row>
    <row r="188" spans="2:10" ht="14.25">
      <c r="B188" s="97" t="s">
        <v>78</v>
      </c>
      <c r="C188" s="97"/>
      <c r="D188" s="271"/>
      <c r="E188" s="272"/>
      <c r="F188" s="272"/>
      <c r="G188" s="272"/>
      <c r="H188" s="273"/>
      <c r="I188" s="98"/>
      <c r="J188" s="98"/>
    </row>
    <row r="189" spans="2:10" ht="14.25">
      <c r="B189" s="97" t="s">
        <v>56</v>
      </c>
      <c r="C189" s="97"/>
      <c r="D189" s="271"/>
      <c r="E189" s="272"/>
      <c r="F189" s="272"/>
      <c r="G189" s="272"/>
      <c r="H189" s="273"/>
      <c r="I189" s="98"/>
      <c r="J189" s="98"/>
    </row>
    <row r="190" spans="2:10" ht="14.25">
      <c r="B190" s="97" t="s">
        <v>64</v>
      </c>
      <c r="C190" s="97"/>
      <c r="D190" s="271"/>
      <c r="E190" s="273"/>
      <c r="F190" s="98"/>
      <c r="G190" s="98"/>
      <c r="H190" s="98"/>
      <c r="I190" s="98"/>
      <c r="J190" s="98"/>
    </row>
    <row r="191" spans="2:10" ht="14.25">
      <c r="B191" s="97" t="s">
        <v>65</v>
      </c>
      <c r="C191" s="97"/>
      <c r="D191" s="360"/>
      <c r="E191" s="361"/>
      <c r="F191" s="98"/>
      <c r="G191" s="98"/>
      <c r="H191" s="98"/>
      <c r="I191" s="98"/>
      <c r="J191" s="98"/>
    </row>
    <row r="192" spans="2:10" ht="14.25">
      <c r="B192" s="97" t="s">
        <v>24</v>
      </c>
      <c r="C192" s="97"/>
      <c r="D192" s="213"/>
      <c r="E192" s="121"/>
      <c r="F192" s="121"/>
      <c r="G192" s="98"/>
      <c r="H192" s="98"/>
      <c r="I192" s="98"/>
      <c r="J192" s="98"/>
    </row>
    <row r="193" spans="2:10" ht="14.25">
      <c r="B193" s="97" t="s">
        <v>21</v>
      </c>
      <c r="C193" s="97"/>
      <c r="D193" s="274"/>
      <c r="E193" s="275"/>
      <c r="F193" s="98"/>
      <c r="G193" s="98"/>
      <c r="H193" s="98"/>
      <c r="I193" s="98"/>
      <c r="J193" s="98"/>
    </row>
    <row r="194" spans="2:10" ht="14.25">
      <c r="B194" s="97" t="s">
        <v>79</v>
      </c>
      <c r="C194" s="97"/>
      <c r="D194" s="274"/>
      <c r="E194" s="275"/>
      <c r="F194" s="98"/>
      <c r="G194" s="98"/>
      <c r="H194" s="98"/>
      <c r="I194" s="98"/>
      <c r="J194" s="98"/>
    </row>
    <row r="195" spans="2:10" ht="14.25">
      <c r="B195" s="97" t="s">
        <v>55</v>
      </c>
      <c r="C195" s="97"/>
      <c r="D195" s="271"/>
      <c r="E195" s="272"/>
      <c r="F195" s="272"/>
      <c r="G195" s="272"/>
      <c r="H195" s="273"/>
      <c r="I195" s="98"/>
      <c r="J195" s="98"/>
    </row>
    <row r="196" spans="1:15" ht="14.25">
      <c r="A196" s="99"/>
      <c r="B196" s="99"/>
      <c r="C196" s="99"/>
      <c r="D196" s="99"/>
      <c r="E196" s="99"/>
      <c r="F196" s="99"/>
      <c r="G196" s="99"/>
      <c r="H196" s="99"/>
      <c r="I196" s="99"/>
      <c r="J196" s="99"/>
      <c r="K196" s="99"/>
      <c r="L196" s="99"/>
      <c r="M196" s="99"/>
      <c r="N196" s="99"/>
      <c r="O196" s="99"/>
    </row>
    <row r="197" spans="2:5" ht="15">
      <c r="B197" s="96" t="s">
        <v>191</v>
      </c>
      <c r="C197" s="96"/>
      <c r="E197" s="63"/>
    </row>
    <row r="198" spans="2:16" ht="14.25">
      <c r="B198" s="374" t="s">
        <v>220</v>
      </c>
      <c r="C198" s="374"/>
      <c r="D198" s="374"/>
      <c r="E198" s="374"/>
      <c r="F198" s="374"/>
      <c r="G198" s="374"/>
      <c r="H198" s="374"/>
      <c r="I198" s="374"/>
      <c r="J198" s="374"/>
      <c r="K198" s="374"/>
      <c r="L198" s="374"/>
      <c r="M198" s="374"/>
      <c r="N198" s="374"/>
      <c r="O198" s="374"/>
      <c r="P198" s="374"/>
    </row>
    <row r="199" spans="2:16" ht="14.25">
      <c r="B199" s="374"/>
      <c r="C199" s="374"/>
      <c r="D199" s="374"/>
      <c r="E199" s="374"/>
      <c r="F199" s="374"/>
      <c r="G199" s="374"/>
      <c r="H199" s="374"/>
      <c r="I199" s="374"/>
      <c r="J199" s="374"/>
      <c r="K199" s="374"/>
      <c r="L199" s="374"/>
      <c r="M199" s="374"/>
      <c r="N199" s="374"/>
      <c r="O199" s="374"/>
      <c r="P199" s="374"/>
    </row>
    <row r="200" spans="2:16" ht="14.25">
      <c r="B200" s="374"/>
      <c r="C200" s="374"/>
      <c r="D200" s="374"/>
      <c r="E200" s="374"/>
      <c r="F200" s="374"/>
      <c r="G200" s="374"/>
      <c r="H200" s="374"/>
      <c r="I200" s="374"/>
      <c r="J200" s="374"/>
      <c r="K200" s="374"/>
      <c r="L200" s="374"/>
      <c r="M200" s="374"/>
      <c r="N200" s="374"/>
      <c r="O200" s="374"/>
      <c r="P200" s="374"/>
    </row>
    <row r="201" spans="2:4" ht="15">
      <c r="B201" s="96"/>
      <c r="C201" s="96"/>
      <c r="D201" s="63"/>
    </row>
    <row r="202" spans="2:8" ht="14.25">
      <c r="B202" s="65" t="s">
        <v>192</v>
      </c>
      <c r="C202" s="64"/>
      <c r="D202" s="265"/>
      <c r="E202" s="266"/>
      <c r="F202" s="266"/>
      <c r="G202" s="266"/>
      <c r="H202" s="267"/>
    </row>
    <row r="203" spans="2:8" ht="14.25">
      <c r="B203" s="65" t="s">
        <v>122</v>
      </c>
      <c r="C203" s="65"/>
      <c r="D203" s="356"/>
      <c r="E203" s="357"/>
      <c r="F203" s="150" t="s">
        <v>76</v>
      </c>
      <c r="G203" s="98"/>
      <c r="H203" s="98"/>
    </row>
    <row r="206" spans="2:13" ht="15">
      <c r="B206" s="377" t="s">
        <v>194</v>
      </c>
      <c r="C206" s="377"/>
      <c r="D206" s="377"/>
      <c r="E206" s="2"/>
      <c r="F206" s="2"/>
      <c r="G206" s="2"/>
      <c r="H206" s="2"/>
      <c r="I206" s="2"/>
      <c r="J206" s="2"/>
      <c r="K206" s="2"/>
      <c r="L206" s="2"/>
      <c r="M206" s="2"/>
    </row>
    <row r="207" spans="2:13" ht="9" customHeight="1">
      <c r="B207" s="164"/>
      <c r="C207" s="164"/>
      <c r="D207" s="164"/>
      <c r="E207" s="2"/>
      <c r="F207" s="2"/>
      <c r="G207" s="2"/>
      <c r="H207" s="2"/>
      <c r="I207" s="2"/>
      <c r="J207" s="2"/>
      <c r="K207" s="2"/>
      <c r="L207" s="2"/>
      <c r="M207" s="2"/>
    </row>
    <row r="208" spans="2:13" ht="14.25">
      <c r="B208" s="382" t="s">
        <v>167</v>
      </c>
      <c r="C208" s="382"/>
      <c r="D208" s="382"/>
      <c r="E208" s="2"/>
      <c r="F208" s="2"/>
      <c r="G208" s="2"/>
      <c r="H208" s="2"/>
      <c r="I208" s="2"/>
      <c r="J208" s="2"/>
      <c r="K208" s="2"/>
      <c r="L208" s="2"/>
      <c r="M208" s="2"/>
    </row>
    <row r="209" spans="2:19" ht="14.25">
      <c r="B209" s="376" t="s">
        <v>197</v>
      </c>
      <c r="C209" s="376"/>
      <c r="D209" s="376"/>
      <c r="E209" s="2"/>
      <c r="F209" s="2"/>
      <c r="G209" s="2"/>
      <c r="H209" s="2"/>
      <c r="I209" s="2"/>
      <c r="J209" s="2"/>
      <c r="K209" s="2"/>
      <c r="L209" s="2"/>
      <c r="M209" s="2"/>
      <c r="S209" s="141"/>
    </row>
    <row r="210" spans="2:19" ht="14.25">
      <c r="B210" s="383" t="s">
        <v>193</v>
      </c>
      <c r="C210" s="383"/>
      <c r="D210" s="383"/>
      <c r="E210" s="2"/>
      <c r="F210" s="2"/>
      <c r="G210" s="2"/>
      <c r="H210" s="2"/>
      <c r="I210" s="2"/>
      <c r="J210" s="2"/>
      <c r="K210" s="2"/>
      <c r="L210" s="2"/>
      <c r="M210" s="2"/>
      <c r="S210" s="141"/>
    </row>
    <row r="211" spans="2:20" ht="9.75" customHeight="1">
      <c r="B211" s="2"/>
      <c r="C211" s="2"/>
      <c r="D211" s="2"/>
      <c r="E211" s="2"/>
      <c r="F211" s="2"/>
      <c r="G211" s="2"/>
      <c r="H211" s="2"/>
      <c r="I211" s="2"/>
      <c r="J211" s="2"/>
      <c r="K211" s="2"/>
      <c r="L211" s="2"/>
      <c r="M211" s="2"/>
      <c r="R211" s="141"/>
      <c r="S211" s="141"/>
      <c r="T211" s="141"/>
    </row>
    <row r="212" spans="2:7" s="141" customFormat="1" ht="14.25">
      <c r="B212" s="375" t="s">
        <v>196</v>
      </c>
      <c r="C212" s="375"/>
      <c r="D212" s="375"/>
      <c r="E212" s="59"/>
      <c r="F212" s="59"/>
      <c r="G212" s="59"/>
    </row>
    <row r="213" spans="2:7" s="141" customFormat="1" ht="14.25">
      <c r="B213" s="369" t="s">
        <v>0</v>
      </c>
      <c r="C213" s="369"/>
      <c r="D213" s="369"/>
      <c r="E213" s="59"/>
      <c r="F213" s="59"/>
      <c r="G213" s="59"/>
    </row>
    <row r="214" spans="2:7" s="141" customFormat="1" ht="14.25">
      <c r="B214" s="369" t="s">
        <v>136</v>
      </c>
      <c r="C214" s="369"/>
      <c r="D214" s="369"/>
      <c r="E214" s="59"/>
      <c r="F214" s="59"/>
      <c r="G214" s="59"/>
    </row>
    <row r="215" spans="2:7" s="141" customFormat="1" ht="14.25">
      <c r="B215" s="369" t="s">
        <v>1</v>
      </c>
      <c r="C215" s="369"/>
      <c r="D215" s="369"/>
      <c r="E215" s="59"/>
      <c r="F215" s="59"/>
      <c r="G215" s="59"/>
    </row>
    <row r="216" spans="2:7" s="141" customFormat="1" ht="14.25">
      <c r="B216" s="369" t="s">
        <v>3</v>
      </c>
      <c r="C216" s="369"/>
      <c r="D216" s="369"/>
      <c r="E216" s="59"/>
      <c r="F216" s="59"/>
      <c r="G216" s="59"/>
    </row>
    <row r="217" s="141" customFormat="1" ht="8.25" customHeight="1"/>
    <row r="218" spans="2:7" s="141" customFormat="1" ht="14.25">
      <c r="B218" s="375" t="s">
        <v>195</v>
      </c>
      <c r="C218" s="375"/>
      <c r="D218" s="375"/>
      <c r="E218" s="161"/>
      <c r="G218" s="59"/>
    </row>
    <row r="219" spans="2:7" s="141" customFormat="1" ht="14.25">
      <c r="B219" s="369" t="s">
        <v>0</v>
      </c>
      <c r="C219" s="369"/>
      <c r="D219" s="369"/>
      <c r="E219" s="162"/>
      <c r="G219" s="59"/>
    </row>
    <row r="220" spans="2:19" s="141" customFormat="1" ht="14.25">
      <c r="B220" s="369" t="s">
        <v>136</v>
      </c>
      <c r="C220" s="369"/>
      <c r="D220" s="369"/>
      <c r="E220" s="163"/>
      <c r="F220" s="59"/>
      <c r="S220" s="62"/>
    </row>
    <row r="221" spans="2:19" s="141" customFormat="1" ht="14.25">
      <c r="B221" s="369" t="s">
        <v>2</v>
      </c>
      <c r="C221" s="369"/>
      <c r="D221" s="369"/>
      <c r="E221" s="163"/>
      <c r="F221" s="163"/>
      <c r="G221" s="163"/>
      <c r="S221" s="62"/>
    </row>
    <row r="222" spans="2:20" s="141" customFormat="1" ht="14.25">
      <c r="B222" s="369" t="s">
        <v>4</v>
      </c>
      <c r="C222" s="369"/>
      <c r="D222" s="369"/>
      <c r="E222" s="163"/>
      <c r="F222" s="163"/>
      <c r="G222" s="163"/>
      <c r="R222" s="62"/>
      <c r="S222" s="62"/>
      <c r="T222" s="62"/>
    </row>
  </sheetData>
  <sheetProtection password="E5AF" sheet="1"/>
  <mergeCells count="151">
    <mergeCell ref="K92:L92"/>
    <mergeCell ref="D84:E84"/>
    <mergeCell ref="K85:L85"/>
    <mergeCell ref="H84:J84"/>
    <mergeCell ref="H85:J85"/>
    <mergeCell ref="H86:J86"/>
    <mergeCell ref="H87:J87"/>
    <mergeCell ref="K86:L86"/>
    <mergeCell ref="K87:L87"/>
    <mergeCell ref="D95:E95"/>
    <mergeCell ref="D94:E94"/>
    <mergeCell ref="D93:E93"/>
    <mergeCell ref="H93:J93"/>
    <mergeCell ref="H94:J94"/>
    <mergeCell ref="H95:J95"/>
    <mergeCell ref="D85:E85"/>
    <mergeCell ref="D86:E86"/>
    <mergeCell ref="D87:E87"/>
    <mergeCell ref="F84:G84"/>
    <mergeCell ref="F85:G85"/>
    <mergeCell ref="K95:L95"/>
    <mergeCell ref="H92:J92"/>
    <mergeCell ref="F93:G93"/>
    <mergeCell ref="F94:G94"/>
    <mergeCell ref="F95:G95"/>
    <mergeCell ref="B1:O1"/>
    <mergeCell ref="B3:O3"/>
    <mergeCell ref="D64:G64"/>
    <mergeCell ref="D50:O50"/>
    <mergeCell ref="F79:G79"/>
    <mergeCell ref="B89:N89"/>
    <mergeCell ref="D40:E40"/>
    <mergeCell ref="F87:G87"/>
    <mergeCell ref="D18:H18"/>
    <mergeCell ref="D24:E24"/>
    <mergeCell ref="B216:D216"/>
    <mergeCell ref="B208:D208"/>
    <mergeCell ref="B210:D210"/>
    <mergeCell ref="B221:D221"/>
    <mergeCell ref="B222:D222"/>
    <mergeCell ref="B213:D213"/>
    <mergeCell ref="B214:D214"/>
    <mergeCell ref="B215:D215"/>
    <mergeCell ref="B218:D218"/>
    <mergeCell ref="B219:D219"/>
    <mergeCell ref="B220:D220"/>
    <mergeCell ref="C77:D77"/>
    <mergeCell ref="C78:D78"/>
    <mergeCell ref="B129:O132"/>
    <mergeCell ref="B198:P200"/>
    <mergeCell ref="B212:D212"/>
    <mergeCell ref="B209:D209"/>
    <mergeCell ref="B206:D206"/>
    <mergeCell ref="F77:G77"/>
    <mergeCell ref="F78:G78"/>
    <mergeCell ref="D19:F19"/>
    <mergeCell ref="D53:E53"/>
    <mergeCell ref="D47:F47"/>
    <mergeCell ref="A36:O36"/>
    <mergeCell ref="A46:O46"/>
    <mergeCell ref="D28:I28"/>
    <mergeCell ref="D35:H35"/>
    <mergeCell ref="A26:O26"/>
    <mergeCell ref="D25:H25"/>
    <mergeCell ref="D52:E52"/>
    <mergeCell ref="D203:E203"/>
    <mergeCell ref="D183:E183"/>
    <mergeCell ref="D103:E103"/>
    <mergeCell ref="D190:E190"/>
    <mergeCell ref="D136:E136"/>
    <mergeCell ref="D99:E99"/>
    <mergeCell ref="D100:E100"/>
    <mergeCell ref="D191:E191"/>
    <mergeCell ref="D165:I165"/>
    <mergeCell ref="D166:H166"/>
    <mergeCell ref="B71:O72"/>
    <mergeCell ref="A73:O73"/>
    <mergeCell ref="D127:E127"/>
    <mergeCell ref="D20:E20"/>
    <mergeCell ref="D32:H32"/>
    <mergeCell ref="L79:M79"/>
    <mergeCell ref="F76:G76"/>
    <mergeCell ref="D58:O60"/>
    <mergeCell ref="F86:G86"/>
    <mergeCell ref="D66:G66"/>
    <mergeCell ref="D13:O14"/>
    <mergeCell ref="D22:I22"/>
    <mergeCell ref="D27:I27"/>
    <mergeCell ref="D39:F39"/>
    <mergeCell ref="D30:E30"/>
    <mergeCell ref="D42:H42"/>
    <mergeCell ref="D17:I17"/>
    <mergeCell ref="D37:I37"/>
    <mergeCell ref="A15:O15"/>
    <mergeCell ref="D23:E23"/>
    <mergeCell ref="D29:F29"/>
    <mergeCell ref="D43:E43"/>
    <mergeCell ref="D51:I51"/>
    <mergeCell ref="D38:I38"/>
    <mergeCell ref="D44:E44"/>
    <mergeCell ref="D33:E33"/>
    <mergeCell ref="A57:O57"/>
    <mergeCell ref="D34:E34"/>
    <mergeCell ref="D45:H45"/>
    <mergeCell ref="I79:K79"/>
    <mergeCell ref="F56:G56"/>
    <mergeCell ref="A67:O67"/>
    <mergeCell ref="A48:O48"/>
    <mergeCell ref="C79:D79"/>
    <mergeCell ref="D65:G65"/>
    <mergeCell ref="A69:O69"/>
    <mergeCell ref="B58:B60"/>
    <mergeCell ref="D170:H170"/>
    <mergeCell ref="D177:H177"/>
    <mergeCell ref="D168:E168"/>
    <mergeCell ref="D171:E171"/>
    <mergeCell ref="B157:O162"/>
    <mergeCell ref="D172:E172"/>
    <mergeCell ref="B75:N75"/>
    <mergeCell ref="D124:F124"/>
    <mergeCell ref="B90:N90"/>
    <mergeCell ref="D194:E194"/>
    <mergeCell ref="D182:E182"/>
    <mergeCell ref="B108:O112"/>
    <mergeCell ref="B116:O120"/>
    <mergeCell ref="B140:O144"/>
    <mergeCell ref="B148:O152"/>
    <mergeCell ref="D126:F126"/>
    <mergeCell ref="D125:F125"/>
    <mergeCell ref="D184:H184"/>
    <mergeCell ref="D181:H181"/>
    <mergeCell ref="B13:B14"/>
    <mergeCell ref="D202:H202"/>
    <mergeCell ref="D173:H173"/>
    <mergeCell ref="D176:I176"/>
    <mergeCell ref="D195:H195"/>
    <mergeCell ref="D189:H189"/>
    <mergeCell ref="D188:H188"/>
    <mergeCell ref="D187:J187"/>
    <mergeCell ref="D193:E193"/>
    <mergeCell ref="D104:E104"/>
    <mergeCell ref="B81:N81"/>
    <mergeCell ref="B82:N82"/>
    <mergeCell ref="D178:F178"/>
    <mergeCell ref="D179:E179"/>
    <mergeCell ref="D137:E137"/>
    <mergeCell ref="D167:F167"/>
    <mergeCell ref="F92:G92"/>
    <mergeCell ref="K93:L93"/>
    <mergeCell ref="K94:L94"/>
    <mergeCell ref="K84:L84"/>
  </mergeCells>
  <conditionalFormatting sqref="C77 E77 K93 H93 K85 H85">
    <cfRule type="cellIs" priority="12" dxfId="0" operator="greaterThanOrEqual" stopIfTrue="1">
      <formula>260</formula>
    </cfRule>
  </conditionalFormatting>
  <conditionalFormatting sqref="F85">
    <cfRule type="cellIs" priority="5" dxfId="0" operator="greaterThanOrEqual" stopIfTrue="1">
      <formula>260</formula>
    </cfRule>
  </conditionalFormatting>
  <dataValidations count="5">
    <dataValidation type="list" allowBlank="1" showInputMessage="1" showErrorMessage="1" sqref="D91 D83">
      <formula1>$R$36:$R$38</formula1>
    </dataValidation>
    <dataValidation type="list" allowBlank="1" showInputMessage="1" showErrorMessage="1" sqref="D68">
      <formula1>$R$36:$R$37</formula1>
    </dataValidation>
    <dataValidation type="list" allowBlank="1" showInputMessage="1" showErrorMessage="1" sqref="D5">
      <formula1>$R$5:$R$7</formula1>
    </dataValidation>
    <dataValidation type="list" allowBlank="1" showInputMessage="1" showErrorMessage="1" sqref="D47:F47">
      <formula1>$R$31:$R$33</formula1>
    </dataValidation>
    <dataValidation type="list" allowBlank="1" showInputMessage="1" showErrorMessage="1" sqref="D6">
      <formula1>$R$11:$R$28</formula1>
    </dataValidation>
  </dataValidations>
  <hyperlinks>
    <hyperlink ref="B210" r:id="rId1" display="asbestos@cabq.gov"/>
  </hyperlinks>
  <printOptions/>
  <pageMargins left="0" right="0" top="0" bottom="0" header="0" footer="0"/>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codeName="Sheet3">
    <tabColor indexed="51"/>
    <pageSetUpPr fitToPage="1"/>
  </sheetPr>
  <dimension ref="A1:U167"/>
  <sheetViews>
    <sheetView zoomScale="142" zoomScaleNormal="142" workbookViewId="0" topLeftCell="A1">
      <selection activeCell="C19" sqref="C19:J19"/>
    </sheetView>
  </sheetViews>
  <sheetFormatPr defaultColWidth="9.140625" defaultRowHeight="12.75"/>
  <cols>
    <col min="1" max="1" width="9.140625" style="122" customWidth="1"/>
    <col min="2" max="2" width="10.00390625" style="122" customWidth="1"/>
    <col min="3" max="3" width="9.140625" style="127" customWidth="1"/>
    <col min="4" max="4" width="9.7109375" style="127" customWidth="1"/>
    <col min="5" max="5" width="10.00390625" style="127" customWidth="1"/>
    <col min="6" max="15" width="9.140625" style="127" customWidth="1"/>
    <col min="16" max="16384" width="9.140625" style="122" customWidth="1"/>
  </cols>
  <sheetData>
    <row r="1" spans="1:15" ht="15" customHeight="1">
      <c r="A1" s="446" t="s">
        <v>59</v>
      </c>
      <c r="B1" s="446"/>
      <c r="C1" s="446"/>
      <c r="D1" s="446"/>
      <c r="E1" s="446"/>
      <c r="F1" s="446"/>
      <c r="G1" s="446"/>
      <c r="H1" s="446"/>
      <c r="I1" s="446"/>
      <c r="J1" s="446"/>
      <c r="K1" s="446"/>
      <c r="L1" s="446"/>
      <c r="M1" s="446"/>
      <c r="N1" s="446"/>
      <c r="O1" s="446"/>
    </row>
    <row r="2" spans="1:15" ht="15" customHeight="1">
      <c r="A2" s="446" t="s">
        <v>136</v>
      </c>
      <c r="B2" s="446"/>
      <c r="C2" s="446"/>
      <c r="D2" s="446"/>
      <c r="E2" s="446"/>
      <c r="F2" s="446"/>
      <c r="G2" s="446"/>
      <c r="H2" s="446"/>
      <c r="I2" s="446"/>
      <c r="J2" s="446"/>
      <c r="K2" s="446"/>
      <c r="L2" s="446"/>
      <c r="M2" s="446"/>
      <c r="N2" s="446"/>
      <c r="O2" s="446"/>
    </row>
    <row r="3" spans="1:15" ht="15" customHeight="1">
      <c r="A3" s="200"/>
      <c r="B3" s="200"/>
      <c r="C3" s="200"/>
      <c r="D3" s="200"/>
      <c r="E3" s="200"/>
      <c r="F3" s="200"/>
      <c r="G3" s="200"/>
      <c r="H3" s="200"/>
      <c r="I3" s="200"/>
      <c r="J3" s="200"/>
      <c r="K3" s="200"/>
      <c r="L3" s="200"/>
      <c r="M3" s="200"/>
      <c r="N3" s="200"/>
      <c r="O3" s="200"/>
    </row>
    <row r="4" spans="1:15" ht="15" customHeight="1">
      <c r="A4" s="447" t="s">
        <v>137</v>
      </c>
      <c r="B4" s="447"/>
      <c r="C4" s="447"/>
      <c r="D4" s="447"/>
      <c r="E4" s="447"/>
      <c r="F4" s="447"/>
      <c r="G4" s="447"/>
      <c r="H4" s="447"/>
      <c r="I4" s="447"/>
      <c r="J4" s="447"/>
      <c r="K4" s="447"/>
      <c r="L4" s="447"/>
      <c r="M4" s="447"/>
      <c r="N4" s="447"/>
      <c r="O4" s="447"/>
    </row>
    <row r="5" spans="1:15" ht="15" customHeight="1">
      <c r="A5" s="450" t="s">
        <v>127</v>
      </c>
      <c r="B5" s="450"/>
      <c r="C5" s="450"/>
      <c r="D5" s="450"/>
      <c r="E5" s="450"/>
      <c r="F5" s="450"/>
      <c r="G5" s="450"/>
      <c r="H5" s="450"/>
      <c r="I5" s="450"/>
      <c r="J5" s="450"/>
      <c r="K5" s="450"/>
      <c r="L5" s="450"/>
      <c r="M5" s="450"/>
      <c r="N5" s="450"/>
      <c r="O5" s="450"/>
    </row>
    <row r="6" spans="1:15" ht="15" customHeight="1">
      <c r="A6" s="123"/>
      <c r="B6" s="451"/>
      <c r="C6" s="452"/>
      <c r="D6" s="123"/>
      <c r="E6" s="123"/>
      <c r="F6" s="123"/>
      <c r="G6" s="123"/>
      <c r="H6" s="123"/>
      <c r="I6" s="123"/>
      <c r="J6" s="123"/>
      <c r="K6" s="123"/>
      <c r="L6" s="123"/>
      <c r="M6" s="125"/>
      <c r="N6" s="123"/>
      <c r="O6" s="123"/>
    </row>
    <row r="7" spans="1:15" ht="15" customHeight="1">
      <c r="A7" s="449" t="s">
        <v>252</v>
      </c>
      <c r="B7" s="449"/>
      <c r="C7" s="449"/>
      <c r="D7" s="449"/>
      <c r="E7" s="449"/>
      <c r="F7" s="449"/>
      <c r="G7" s="449"/>
      <c r="H7" s="449"/>
      <c r="I7" s="449"/>
      <c r="J7" s="449"/>
      <c r="K7" s="449"/>
      <c r="L7" s="449"/>
      <c r="M7" s="449"/>
      <c r="N7" s="449"/>
      <c r="O7" s="449"/>
    </row>
    <row r="8" spans="1:15" ht="7.5" customHeight="1">
      <c r="A8" s="123"/>
      <c r="B8" s="124"/>
      <c r="C8" s="171"/>
      <c r="D8" s="123"/>
      <c r="E8" s="123"/>
      <c r="F8" s="123"/>
      <c r="G8" s="123"/>
      <c r="H8" s="123"/>
      <c r="I8" s="123"/>
      <c r="J8" s="123"/>
      <c r="K8" s="123"/>
      <c r="L8" s="123"/>
      <c r="M8" s="125"/>
      <c r="N8" s="123"/>
      <c r="O8" s="123"/>
    </row>
    <row r="9" spans="1:16" ht="15" customHeight="1">
      <c r="A9" s="475" t="s">
        <v>128</v>
      </c>
      <c r="B9" s="476"/>
      <c r="C9" s="460">
        <f>IF('Data Entry'!D5&lt;=0,"",'Data Entry'!D5)</f>
      </c>
      <c r="D9" s="461"/>
      <c r="E9" s="433" t="s">
        <v>210</v>
      </c>
      <c r="F9" s="434"/>
      <c r="G9" s="444">
        <f>IF('Data Entry'!D6&lt;=0,"",'Data Entry'!D6)</f>
      </c>
      <c r="H9" s="478" t="s">
        <v>216</v>
      </c>
      <c r="I9" s="479"/>
      <c r="J9" s="412" t="s">
        <v>251</v>
      </c>
      <c r="K9" s="413"/>
      <c r="L9" s="410" t="s">
        <v>169</v>
      </c>
      <c r="M9" s="411"/>
      <c r="N9" s="481">
        <f>IF('Data Entry'!D7&lt;=0,"",'Data Entry'!D7)</f>
      </c>
      <c r="O9" s="482">
        <f>IF('Data Entry'!F7&lt;=0,"",'Data Entry'!F7)</f>
      </c>
      <c r="P9" s="67"/>
    </row>
    <row r="10" spans="1:16" ht="6" customHeight="1">
      <c r="A10" s="475"/>
      <c r="B10" s="476"/>
      <c r="C10" s="462"/>
      <c r="D10" s="463"/>
      <c r="E10" s="433"/>
      <c r="F10" s="434"/>
      <c r="G10" s="445" t="e">
        <f>IF('Data Entry'!#REF!&lt;=0,"",'Data Entry'!#REF!)</f>
        <v>#REF!</v>
      </c>
      <c r="H10" s="478"/>
      <c r="I10" s="479"/>
      <c r="J10" s="414"/>
      <c r="K10" s="415"/>
      <c r="L10" s="410"/>
      <c r="M10" s="411"/>
      <c r="N10" s="483">
        <f>IF('Data Entry'!E8&lt;=0,"",'Data Entry'!E8)</f>
      </c>
      <c r="O10" s="484">
        <f>IF('Data Entry'!F8&lt;=0,"",'Data Entry'!F8)</f>
      </c>
      <c r="P10" s="67"/>
    </row>
    <row r="11" ht="7.5" customHeight="1"/>
    <row r="12" spans="1:15" ht="15" customHeight="1">
      <c r="A12" s="67"/>
      <c r="B12" s="510" t="s">
        <v>135</v>
      </c>
      <c r="C12" s="511"/>
      <c r="D12" s="172"/>
      <c r="E12" s="127" t="s">
        <v>132</v>
      </c>
      <c r="H12" s="127" t="s">
        <v>16</v>
      </c>
      <c r="L12" s="127" t="s">
        <v>19</v>
      </c>
      <c r="O12" s="136"/>
    </row>
    <row r="13" spans="1:15" ht="15" customHeight="1">
      <c r="A13" s="67"/>
      <c r="B13" s="136"/>
      <c r="C13" s="136"/>
      <c r="D13" s="173"/>
      <c r="E13" s="127" t="s">
        <v>133</v>
      </c>
      <c r="H13" s="127" t="s">
        <v>17</v>
      </c>
      <c r="L13" s="174" t="s">
        <v>171</v>
      </c>
      <c r="O13" s="136"/>
    </row>
    <row r="14" spans="1:15" ht="15" customHeight="1">
      <c r="A14" s="67"/>
      <c r="B14" s="136"/>
      <c r="C14" s="136"/>
      <c r="D14" s="175"/>
      <c r="E14" s="127" t="s">
        <v>134</v>
      </c>
      <c r="H14" s="127" t="s">
        <v>18</v>
      </c>
      <c r="L14" s="176"/>
      <c r="O14" s="136"/>
    </row>
    <row r="15" spans="1:15" ht="7.5" customHeight="1">
      <c r="A15" s="67"/>
      <c r="B15" s="136"/>
      <c r="C15" s="136"/>
      <c r="D15" s="175"/>
      <c r="O15" s="136"/>
    </row>
    <row r="16" spans="1:15" ht="15" customHeight="1">
      <c r="A16" s="68" t="s">
        <v>62</v>
      </c>
      <c r="B16" s="477">
        <f>IF('Data Entry'!D13&lt;=0,"",'Data Entry'!D13)</f>
      </c>
      <c r="C16" s="477"/>
      <c r="D16" s="477"/>
      <c r="E16" s="477"/>
      <c r="F16" s="477"/>
      <c r="G16" s="477"/>
      <c r="H16" s="477"/>
      <c r="I16" s="477"/>
      <c r="J16" s="477"/>
      <c r="K16" s="477"/>
      <c r="L16" s="477"/>
      <c r="M16" s="477"/>
      <c r="N16" s="477"/>
      <c r="O16" s="477"/>
    </row>
    <row r="17" spans="1:16" ht="7.5" customHeight="1">
      <c r="A17" s="67"/>
      <c r="B17" s="91"/>
      <c r="C17" s="177"/>
      <c r="D17" s="177"/>
      <c r="E17" s="177"/>
      <c r="F17" s="177"/>
      <c r="G17" s="177"/>
      <c r="H17" s="177"/>
      <c r="I17" s="177"/>
      <c r="J17" s="177"/>
      <c r="K17" s="177"/>
      <c r="L17" s="177"/>
      <c r="M17" s="177"/>
      <c r="N17" s="177"/>
      <c r="O17" s="177"/>
      <c r="P17" s="128"/>
    </row>
    <row r="18" spans="1:15" ht="15" customHeight="1">
      <c r="A18" s="93" t="s">
        <v>173</v>
      </c>
      <c r="B18" s="67"/>
      <c r="C18" s="67"/>
      <c r="D18" s="67"/>
      <c r="E18" s="67"/>
      <c r="F18" s="67"/>
      <c r="G18" s="67"/>
      <c r="H18" s="67"/>
      <c r="I18" s="67"/>
      <c r="J18" s="67"/>
      <c r="K18" s="67"/>
      <c r="L18" s="67"/>
      <c r="M18" s="67"/>
      <c r="N18" s="67"/>
      <c r="O18" s="67"/>
    </row>
    <row r="19" spans="1:10" ht="19.5" customHeight="1">
      <c r="A19" s="431" t="s">
        <v>211</v>
      </c>
      <c r="B19" s="431"/>
      <c r="C19" s="417">
        <f>IF('Data Entry'!D17&lt;=0,"",'Data Entry'!D17)</f>
      </c>
      <c r="D19" s="417"/>
      <c r="E19" s="417"/>
      <c r="F19" s="417"/>
      <c r="G19" s="417"/>
      <c r="H19" s="417"/>
      <c r="I19" s="417"/>
      <c r="J19" s="417"/>
    </row>
    <row r="20" spans="1:15" ht="7.5" customHeight="1">
      <c r="A20" s="70"/>
      <c r="B20" s="70"/>
      <c r="C20" s="178"/>
      <c r="D20" s="178"/>
      <c r="E20" s="201"/>
      <c r="F20" s="178"/>
      <c r="G20" s="179"/>
      <c r="H20" s="179"/>
      <c r="I20" s="201"/>
      <c r="J20" s="178"/>
      <c r="K20" s="178"/>
      <c r="L20" s="201"/>
      <c r="M20" s="180"/>
      <c r="N20" s="201"/>
      <c r="O20" s="178"/>
    </row>
    <row r="21" spans="1:15" ht="19.5" customHeight="1">
      <c r="A21" s="70"/>
      <c r="B21" s="201" t="s">
        <v>23</v>
      </c>
      <c r="C21" s="417">
        <f>IF('Data Entry'!D18&lt;=0,"",'Data Entry'!D18)</f>
      </c>
      <c r="D21" s="417"/>
      <c r="E21" s="417"/>
      <c r="F21" s="417"/>
      <c r="G21" s="417"/>
      <c r="H21" s="417"/>
      <c r="I21" s="201" t="s">
        <v>64</v>
      </c>
      <c r="J21" s="416">
        <f>IF('Data Entry'!D19&lt;=0,"",'Data Entry'!D19)</f>
      </c>
      <c r="K21" s="416"/>
      <c r="L21" s="201" t="s">
        <v>65</v>
      </c>
      <c r="M21" s="198">
        <f>IF('Data Entry'!D20&lt;=0,"",'Data Entry'!D20)</f>
      </c>
      <c r="N21" s="201" t="s">
        <v>24</v>
      </c>
      <c r="O21" s="214">
        <f>IF('Data Entry'!D21&lt;=0,"",'Data Entry'!D21)</f>
      </c>
    </row>
    <row r="22" spans="1:15" ht="7.5" customHeight="1">
      <c r="A22" s="66"/>
      <c r="B22" s="67"/>
      <c r="C22" s="67"/>
      <c r="D22" s="67"/>
      <c r="E22" s="67"/>
      <c r="F22" s="67"/>
      <c r="G22" s="67"/>
      <c r="H22" s="67"/>
      <c r="I22" s="67"/>
      <c r="J22" s="67"/>
      <c r="K22" s="67"/>
      <c r="L22" s="67"/>
      <c r="M22" s="67"/>
      <c r="N22" s="67"/>
      <c r="O22" s="67"/>
    </row>
    <row r="23" spans="1:15" ht="19.5" customHeight="1">
      <c r="A23" s="431" t="s">
        <v>20</v>
      </c>
      <c r="B23" s="448"/>
      <c r="C23" s="417">
        <f>IF('Data Entry'!D22&lt;=0,"",'Data Entry'!D22)</f>
      </c>
      <c r="D23" s="417"/>
      <c r="E23" s="201" t="s">
        <v>162</v>
      </c>
      <c r="F23" s="435">
        <f>IF('Data Entry'!D23&lt;=0,"",'Data Entry'!D23)</f>
      </c>
      <c r="G23" s="435"/>
      <c r="H23" s="201" t="s">
        <v>22</v>
      </c>
      <c r="I23" s="435">
        <f>IF('Data Entry'!D24&lt;=0,"",'Data Entry'!D24)</f>
      </c>
      <c r="J23" s="435"/>
      <c r="K23" s="70" t="s">
        <v>144</v>
      </c>
      <c r="L23" s="416">
        <f>IF('Data Entry'!D25&lt;=0,"",'Data Entry'!D25)</f>
      </c>
      <c r="M23" s="416"/>
      <c r="N23" s="416"/>
      <c r="O23" s="416"/>
    </row>
    <row r="24" spans="1:15" ht="7.5" customHeight="1">
      <c r="A24" s="66"/>
      <c r="B24" s="67"/>
      <c r="C24" s="67"/>
      <c r="D24" s="67"/>
      <c r="E24" s="67"/>
      <c r="F24" s="67"/>
      <c r="G24" s="67"/>
      <c r="H24" s="67"/>
      <c r="I24" s="67"/>
      <c r="J24" s="67"/>
      <c r="K24" s="67"/>
      <c r="L24" s="67"/>
      <c r="M24" s="67"/>
      <c r="N24" s="67"/>
      <c r="O24" s="67"/>
    </row>
    <row r="25" spans="1:10" ht="19.5" customHeight="1">
      <c r="A25" s="431" t="s">
        <v>212</v>
      </c>
      <c r="B25" s="443"/>
      <c r="C25" s="417">
        <f>IF('Data Entry'!D27&lt;=0,"",'Data Entry'!D27)</f>
      </c>
      <c r="D25" s="417"/>
      <c r="E25" s="417"/>
      <c r="F25" s="417"/>
      <c r="G25" s="417"/>
      <c r="H25" s="417"/>
      <c r="I25" s="417"/>
      <c r="J25" s="417"/>
    </row>
    <row r="26" spans="1:15" ht="7.5" customHeight="1">
      <c r="A26" s="66"/>
      <c r="B26" s="71"/>
      <c r="C26" s="160"/>
      <c r="D26" s="160"/>
      <c r="E26" s="181"/>
      <c r="F26" s="181"/>
      <c r="G26" s="181"/>
      <c r="H26" s="181"/>
      <c r="I26" s="181"/>
      <c r="J26" s="181"/>
      <c r="K26" s="67"/>
      <c r="L26" s="67"/>
      <c r="M26" s="67"/>
      <c r="N26" s="67"/>
      <c r="O26" s="67"/>
    </row>
    <row r="27" spans="2:15" ht="19.5" customHeight="1">
      <c r="B27" s="201" t="s">
        <v>23</v>
      </c>
      <c r="C27" s="417">
        <f>IF('Data Entry'!D28&lt;=0,"",'Data Entry'!D28)</f>
      </c>
      <c r="D27" s="417"/>
      <c r="E27" s="417"/>
      <c r="F27" s="417"/>
      <c r="G27" s="417"/>
      <c r="H27" s="417"/>
      <c r="I27" s="201" t="s">
        <v>64</v>
      </c>
      <c r="J27" s="416">
        <f>IF('Data Entry'!D29&lt;=0,"",'Data Entry'!D29)</f>
      </c>
      <c r="K27" s="416"/>
      <c r="L27" s="201" t="s">
        <v>65</v>
      </c>
      <c r="M27" s="198">
        <f>IF('Data Entry'!D30&lt;=0,"",'Data Entry'!D30)</f>
      </c>
      <c r="N27" s="201" t="s">
        <v>24</v>
      </c>
      <c r="O27" s="214">
        <f>IF('Data Entry'!D31&lt;=0,"",'Data Entry'!D31)</f>
      </c>
    </row>
    <row r="28" spans="1:15" ht="7.5" customHeight="1">
      <c r="A28" s="67"/>
      <c r="B28" s="67"/>
      <c r="C28" s="67"/>
      <c r="D28" s="67"/>
      <c r="E28" s="67"/>
      <c r="F28" s="67"/>
      <c r="G28" s="67"/>
      <c r="H28" s="67"/>
      <c r="I28" s="67"/>
      <c r="J28" s="67"/>
      <c r="K28" s="67"/>
      <c r="L28" s="67"/>
      <c r="M28" s="67"/>
      <c r="N28" s="67"/>
      <c r="O28" s="67"/>
    </row>
    <row r="29" spans="1:15" ht="19.5" customHeight="1">
      <c r="A29" s="431" t="s">
        <v>78</v>
      </c>
      <c r="B29" s="448"/>
      <c r="C29" s="417">
        <f>IF('Data Entry'!D32&lt;=0,"",'Data Entry'!D32)</f>
      </c>
      <c r="D29" s="417"/>
      <c r="E29" s="201" t="s">
        <v>161</v>
      </c>
      <c r="F29" s="435">
        <f>IF('Data Entry'!D33&lt;=0,"",'Data Entry'!D33)</f>
      </c>
      <c r="G29" s="435"/>
      <c r="H29" s="201" t="s">
        <v>22</v>
      </c>
      <c r="I29" s="435">
        <f>IF('Data Entry'!D34&lt;=0,"",'Data Entry'!D34)</f>
      </c>
      <c r="J29" s="435"/>
      <c r="K29" s="70" t="s">
        <v>145</v>
      </c>
      <c r="L29" s="416">
        <f>IF('Data Entry'!D35&lt;=0,"",'Data Entry'!D35)</f>
      </c>
      <c r="M29" s="416"/>
      <c r="N29" s="416"/>
      <c r="O29" s="416"/>
    </row>
    <row r="30" spans="1:15" ht="7.5" customHeight="1">
      <c r="A30" s="67"/>
      <c r="B30" s="67"/>
      <c r="C30" s="67"/>
      <c r="D30" s="67"/>
      <c r="E30" s="67"/>
      <c r="F30" s="67"/>
      <c r="G30" s="67"/>
      <c r="H30" s="67"/>
      <c r="I30" s="67"/>
      <c r="J30" s="67"/>
      <c r="K30" s="67"/>
      <c r="L30" s="67"/>
      <c r="M30" s="67"/>
      <c r="N30" s="67"/>
      <c r="O30" s="67"/>
    </row>
    <row r="31" spans="1:15" ht="19.5" customHeight="1">
      <c r="A31" s="431" t="s">
        <v>213</v>
      </c>
      <c r="B31" s="431"/>
      <c r="C31" s="417">
        <f>IF('Data Entry'!D37&lt;=0,"",'Data Entry'!D37)</f>
      </c>
      <c r="D31" s="417"/>
      <c r="E31" s="417"/>
      <c r="F31" s="417"/>
      <c r="G31" s="417"/>
      <c r="H31" s="417"/>
      <c r="I31" s="417"/>
      <c r="J31" s="417"/>
      <c r="K31" s="203"/>
      <c r="L31" s="201"/>
      <c r="M31" s="202"/>
      <c r="N31" s="201"/>
      <c r="O31" s="202"/>
    </row>
    <row r="32" spans="1:15" ht="7.5" customHeight="1">
      <c r="A32" s="66"/>
      <c r="B32" s="66"/>
      <c r="C32" s="181"/>
      <c r="D32" s="181"/>
      <c r="E32" s="181"/>
      <c r="F32" s="181"/>
      <c r="G32" s="181"/>
      <c r="H32" s="181"/>
      <c r="I32" s="181"/>
      <c r="J32" s="67"/>
      <c r="K32" s="160"/>
      <c r="L32" s="67"/>
      <c r="M32" s="67"/>
      <c r="N32" s="67"/>
      <c r="O32" s="67"/>
    </row>
    <row r="33" spans="2:15" ht="19.5" customHeight="1">
      <c r="B33" s="201" t="s">
        <v>23</v>
      </c>
      <c r="C33" s="417">
        <f>IF('Data Entry'!D38&lt;=0,"",'Data Entry'!D38)</f>
      </c>
      <c r="D33" s="417"/>
      <c r="E33" s="417"/>
      <c r="F33" s="417"/>
      <c r="G33" s="417"/>
      <c r="H33" s="417"/>
      <c r="I33" s="201" t="s">
        <v>64</v>
      </c>
      <c r="J33" s="416">
        <f>IF('Data Entry'!D39&lt;=0,"",'Data Entry'!D39)</f>
      </c>
      <c r="K33" s="416"/>
      <c r="L33" s="201" t="s">
        <v>65</v>
      </c>
      <c r="M33" s="198">
        <f>IF('Data Entry'!D40&lt;=0,"",'Data Entry'!D40)</f>
      </c>
      <c r="N33" s="201" t="s">
        <v>24</v>
      </c>
      <c r="O33" s="214">
        <f>IF('Data Entry'!D41&lt;=0,"",'Data Entry'!D41)</f>
      </c>
    </row>
    <row r="34" spans="1:15" ht="7.5" customHeight="1">
      <c r="A34" s="66"/>
      <c r="B34" s="66"/>
      <c r="C34" s="181"/>
      <c r="D34" s="181"/>
      <c r="E34" s="181"/>
      <c r="F34" s="181"/>
      <c r="G34" s="181"/>
      <c r="H34" s="181"/>
      <c r="I34" s="181"/>
      <c r="J34" s="67"/>
      <c r="K34" s="160"/>
      <c r="L34" s="67"/>
      <c r="M34" s="67"/>
      <c r="N34" s="67"/>
      <c r="O34" s="67"/>
    </row>
    <row r="35" spans="1:15" ht="19.5" customHeight="1">
      <c r="A35" s="431" t="s">
        <v>78</v>
      </c>
      <c r="B35" s="431"/>
      <c r="C35" s="417">
        <f>IF('Data Entry'!D42&lt;=0,"",'Data Entry'!D42)</f>
      </c>
      <c r="D35" s="417"/>
      <c r="E35" s="201" t="s">
        <v>162</v>
      </c>
      <c r="F35" s="435">
        <f>IF('Data Entry'!D43&lt;=0,"",'Data Entry'!D43)</f>
      </c>
      <c r="G35" s="435"/>
      <c r="H35" s="201" t="s">
        <v>22</v>
      </c>
      <c r="I35" s="435">
        <f>IF('Data Entry'!D44&lt;=0,"",'Data Entry'!D44)</f>
      </c>
      <c r="J35" s="435"/>
      <c r="K35" s="70" t="s">
        <v>144</v>
      </c>
      <c r="L35" s="416">
        <f>IF('Data Entry'!D45&lt;=0,"",'Data Entry'!D45)</f>
      </c>
      <c r="M35" s="416"/>
      <c r="N35" s="416"/>
      <c r="O35" s="416"/>
    </row>
    <row r="36" spans="1:15" ht="7.5" customHeight="1">
      <c r="A36" s="72"/>
      <c r="B36" s="72"/>
      <c r="C36" s="72"/>
      <c r="D36" s="72"/>
      <c r="E36" s="201"/>
      <c r="F36" s="72"/>
      <c r="G36" s="72"/>
      <c r="H36" s="72"/>
      <c r="I36" s="72"/>
      <c r="J36" s="72"/>
      <c r="K36" s="72"/>
      <c r="L36" s="169"/>
      <c r="M36" s="72"/>
      <c r="N36" s="72"/>
      <c r="O36" s="72"/>
    </row>
    <row r="37" spans="1:15" ht="19.5" customHeight="1">
      <c r="A37" s="93" t="s">
        <v>8</v>
      </c>
      <c r="B37" s="72"/>
      <c r="C37" s="480">
        <f>IF('Data Entry'!D47&lt;=0,"",'Data Entry'!D47)</f>
      </c>
      <c r="D37" s="480"/>
      <c r="E37" s="480"/>
      <c r="F37" s="72"/>
      <c r="G37" s="72"/>
      <c r="H37" s="72"/>
      <c r="I37" s="72"/>
      <c r="J37" s="72"/>
      <c r="K37" s="72"/>
      <c r="L37" s="169"/>
      <c r="M37" s="72"/>
      <c r="N37" s="72"/>
      <c r="O37" s="72"/>
    </row>
    <row r="38" spans="1:15" ht="15" customHeight="1">
      <c r="A38" s="93" t="s">
        <v>175</v>
      </c>
      <c r="B38" s="72"/>
      <c r="C38" s="72"/>
      <c r="D38" s="72"/>
      <c r="E38" s="201"/>
      <c r="F38" s="72"/>
      <c r="G38" s="72"/>
      <c r="H38" s="72"/>
      <c r="I38" s="72"/>
      <c r="J38" s="72"/>
      <c r="K38" s="72"/>
      <c r="L38" s="169"/>
      <c r="M38" s="72"/>
      <c r="N38" s="72"/>
      <c r="O38" s="72"/>
    </row>
    <row r="39" spans="1:15" ht="19.5" customHeight="1">
      <c r="A39" s="66"/>
      <c r="B39" s="68" t="s">
        <v>126</v>
      </c>
      <c r="C39" s="417">
        <f>IF('Data Entry'!D50&lt;=0,"",'Data Entry'!D50)</f>
      </c>
      <c r="D39" s="417"/>
      <c r="E39" s="417"/>
      <c r="F39" s="417"/>
      <c r="G39" s="417"/>
      <c r="H39" s="417"/>
      <c r="J39" s="73" t="s">
        <v>163</v>
      </c>
      <c r="K39" s="416">
        <f>IF('Data Entry'!D56&lt;=0,"",'Data Entry'!D56)</f>
      </c>
      <c r="L39" s="416"/>
      <c r="M39" s="129" t="s">
        <v>143</v>
      </c>
      <c r="N39" s="416">
        <f>IF('Data Entry'!F56=0,"",'Data Entry'!F56)</f>
      </c>
      <c r="O39" s="416"/>
    </row>
    <row r="40" spans="1:15" ht="7.5" customHeight="1">
      <c r="A40" s="67"/>
      <c r="B40" s="66"/>
      <c r="C40" s="181"/>
      <c r="D40" s="181"/>
      <c r="E40" s="201"/>
      <c r="F40" s="72"/>
      <c r="G40" s="72"/>
      <c r="H40" s="72"/>
      <c r="I40" s="72"/>
      <c r="J40" s="72"/>
      <c r="K40" s="72"/>
      <c r="L40" s="70"/>
      <c r="M40" s="72"/>
      <c r="N40" s="72"/>
      <c r="O40" s="72"/>
    </row>
    <row r="41" spans="1:15" ht="19.5" customHeight="1">
      <c r="A41" s="67"/>
      <c r="B41" s="201" t="s">
        <v>23</v>
      </c>
      <c r="C41" s="417">
        <f>IF('Data Entry'!D51&lt;=0,"",'Data Entry'!D51)</f>
      </c>
      <c r="D41" s="417"/>
      <c r="E41" s="417"/>
      <c r="F41" s="417"/>
      <c r="G41" s="417"/>
      <c r="H41" s="417"/>
      <c r="I41" s="201" t="s">
        <v>64</v>
      </c>
      <c r="J41" s="416">
        <f>IF('Data Entry'!D52&lt;=0,"",'Data Entry'!D52)</f>
      </c>
      <c r="K41" s="416"/>
      <c r="L41" s="201" t="s">
        <v>65</v>
      </c>
      <c r="M41" s="198">
        <f>IF('Data Entry'!D53&lt;=0,"",'Data Entry'!D53)</f>
      </c>
      <c r="N41" s="201" t="s">
        <v>24</v>
      </c>
      <c r="O41" s="214">
        <f>IF('Data Entry'!D54&lt;=0,"",'Data Entry'!D54)</f>
      </c>
    </row>
    <row r="42" spans="1:15" ht="7.5" customHeight="1">
      <c r="A42" s="70"/>
      <c r="B42" s="89"/>
      <c r="C42" s="182"/>
      <c r="D42" s="183"/>
      <c r="E42" s="183"/>
      <c r="F42" s="183"/>
      <c r="G42" s="183"/>
      <c r="H42" s="183"/>
      <c r="I42" s="183"/>
      <c r="J42" s="183"/>
      <c r="K42" s="183"/>
      <c r="L42" s="184"/>
      <c r="M42" s="185"/>
      <c r="N42" s="199"/>
      <c r="O42" s="182"/>
    </row>
    <row r="43" spans="2:15" ht="19.5" customHeight="1">
      <c r="B43" s="201" t="s">
        <v>165</v>
      </c>
      <c r="C43" s="198">
        <f>IF('Data Entry'!D63&lt;=0,"",'Data Entry'!D63)</f>
      </c>
      <c r="D43" s="199" t="s">
        <v>248</v>
      </c>
      <c r="E43" s="193">
        <f>IF('Data Entry'!D61&lt;=0,"",'Data Entry'!D61)</f>
      </c>
      <c r="F43" s="70" t="s">
        <v>164</v>
      </c>
      <c r="G43" s="198">
        <f>IF('Data Entry'!D62&lt;=0,"",'Data Entry'!D62)</f>
      </c>
      <c r="H43" s="201" t="s">
        <v>29</v>
      </c>
      <c r="I43" s="416">
        <f>IF('Data Entry'!D64&lt;=0,"",'Data Entry'!D64)</f>
      </c>
      <c r="J43" s="416"/>
      <c r="K43" s="201" t="s">
        <v>30</v>
      </c>
      <c r="L43" s="416">
        <f>IF('Data Entry'!D65&lt;=0,"",'Data Entry'!D65)</f>
      </c>
      <c r="M43" s="416"/>
      <c r="N43" s="216" t="s">
        <v>222</v>
      </c>
      <c r="O43" s="198">
        <f>IF('Data Entry'!D66&lt;=0,"",'Data Entry'!D66)</f>
      </c>
    </row>
    <row r="44" spans="2:15" s="128" customFormat="1" ht="7.5" customHeight="1">
      <c r="B44" s="201"/>
      <c r="C44" s="182"/>
      <c r="D44" s="184"/>
      <c r="E44" s="185"/>
      <c r="F44" s="199"/>
      <c r="G44" s="182"/>
      <c r="H44" s="201"/>
      <c r="I44" s="178"/>
      <c r="J44" s="178"/>
      <c r="K44" s="201"/>
      <c r="L44" s="178"/>
      <c r="M44" s="178"/>
      <c r="N44" s="201"/>
      <c r="O44" s="180"/>
    </row>
    <row r="45" spans="1:15" ht="19.5" customHeight="1">
      <c r="A45" s="93" t="s">
        <v>125</v>
      </c>
      <c r="B45" s="66"/>
      <c r="C45" s="194">
        <f>IF('Data Entry'!D68&lt;=0,"",'Data Entry'!D68)</f>
      </c>
      <c r="D45" s="181"/>
      <c r="E45" s="181"/>
      <c r="F45" s="181"/>
      <c r="G45" s="181"/>
      <c r="H45" s="181"/>
      <c r="I45" s="181"/>
      <c r="J45" s="67"/>
      <c r="K45" s="75"/>
      <c r="L45" s="67"/>
      <c r="M45" s="67"/>
      <c r="N45" s="67"/>
      <c r="O45" s="67"/>
    </row>
    <row r="46" spans="1:15" ht="7.5" customHeight="1">
      <c r="A46" s="69"/>
      <c r="B46" s="66"/>
      <c r="C46" s="92"/>
      <c r="D46" s="181"/>
      <c r="E46" s="181"/>
      <c r="F46" s="181"/>
      <c r="G46" s="181"/>
      <c r="H46" s="181"/>
      <c r="I46" s="181"/>
      <c r="J46" s="67"/>
      <c r="K46" s="75"/>
      <c r="L46" s="67"/>
      <c r="M46" s="67"/>
      <c r="N46" s="67"/>
      <c r="O46" s="67"/>
    </row>
    <row r="47" spans="1:15" ht="19.5" customHeight="1">
      <c r="A47" s="431" t="s">
        <v>215</v>
      </c>
      <c r="B47" s="431"/>
      <c r="C47" s="430">
        <f>IF('Data Entry'!D58&lt;=0,"",'Data Entry'!D58)</f>
      </c>
      <c r="D47" s="430"/>
      <c r="E47" s="430"/>
      <c r="F47" s="430"/>
      <c r="G47" s="430"/>
      <c r="H47" s="430"/>
      <c r="I47" s="430"/>
      <c r="J47" s="430"/>
      <c r="K47" s="430"/>
      <c r="L47" s="430"/>
      <c r="M47" s="430"/>
      <c r="N47" s="430"/>
      <c r="O47" s="430"/>
    </row>
    <row r="48" spans="1:15" ht="15" customHeight="1">
      <c r="A48" s="431"/>
      <c r="B48" s="431"/>
      <c r="C48" s="430"/>
      <c r="D48" s="430"/>
      <c r="E48" s="430"/>
      <c r="F48" s="430"/>
      <c r="G48" s="430"/>
      <c r="H48" s="430"/>
      <c r="I48" s="430"/>
      <c r="J48" s="430"/>
      <c r="K48" s="430"/>
      <c r="L48" s="430"/>
      <c r="M48" s="430"/>
      <c r="N48" s="430"/>
      <c r="O48" s="430"/>
    </row>
    <row r="49" spans="1:15" s="128" customFormat="1" ht="7.5" customHeight="1">
      <c r="A49" s="199"/>
      <c r="B49" s="199"/>
      <c r="C49" s="186"/>
      <c r="D49" s="186"/>
      <c r="E49" s="186"/>
      <c r="F49" s="186"/>
      <c r="G49" s="186"/>
      <c r="H49" s="186"/>
      <c r="I49" s="186"/>
      <c r="J49" s="186"/>
      <c r="K49" s="186"/>
      <c r="L49" s="186"/>
      <c r="M49" s="186"/>
      <c r="N49" s="186"/>
      <c r="O49" s="186"/>
    </row>
    <row r="50" spans="1:15" ht="15" customHeight="1">
      <c r="A50" s="69" t="s">
        <v>178</v>
      </c>
      <c r="B50" s="71"/>
      <c r="C50" s="160"/>
      <c r="D50" s="160"/>
      <c r="E50" s="160"/>
      <c r="F50" s="160"/>
      <c r="G50" s="160"/>
      <c r="H50" s="160"/>
      <c r="I50" s="160"/>
      <c r="J50" s="160"/>
      <c r="K50" s="160"/>
      <c r="L50" s="160"/>
      <c r="M50" s="160"/>
      <c r="N50" s="181"/>
      <c r="O50" s="181"/>
    </row>
    <row r="51" spans="1:15" ht="19.5" customHeight="1">
      <c r="A51" s="430">
        <f>IF('Data Entry'!B71&lt;=0,"",'Data Entry'!B71)</f>
      </c>
      <c r="B51" s="430"/>
      <c r="C51" s="430"/>
      <c r="D51" s="430"/>
      <c r="E51" s="430"/>
      <c r="F51" s="430"/>
      <c r="G51" s="430"/>
      <c r="H51" s="430"/>
      <c r="I51" s="430"/>
      <c r="J51" s="430"/>
      <c r="K51" s="430"/>
      <c r="L51" s="430"/>
      <c r="M51" s="430"/>
      <c r="N51" s="430"/>
      <c r="O51" s="430"/>
    </row>
    <row r="52" spans="1:15" ht="7.5" customHeight="1">
      <c r="A52" s="74"/>
      <c r="B52" s="74"/>
      <c r="C52" s="182"/>
      <c r="D52" s="182"/>
      <c r="E52" s="182"/>
      <c r="F52" s="182"/>
      <c r="G52" s="182"/>
      <c r="H52" s="182"/>
      <c r="I52" s="182"/>
      <c r="J52" s="182"/>
      <c r="K52" s="182"/>
      <c r="L52" s="182"/>
      <c r="M52" s="182"/>
      <c r="N52" s="182"/>
      <c r="O52" s="182"/>
    </row>
    <row r="53" spans="1:16" ht="15" customHeight="1" thickBot="1">
      <c r="A53" s="76" t="s">
        <v>235</v>
      </c>
      <c r="B53" s="77"/>
      <c r="C53" s="77"/>
      <c r="D53" s="187"/>
      <c r="E53" s="181"/>
      <c r="F53" s="181"/>
      <c r="G53" s="181"/>
      <c r="H53" s="77"/>
      <c r="I53" s="181"/>
      <c r="J53" s="77"/>
      <c r="K53" s="77"/>
      <c r="L53" s="77"/>
      <c r="M53" s="77"/>
      <c r="N53" s="77"/>
      <c r="O53" s="181"/>
      <c r="P53" s="130"/>
    </row>
    <row r="54" spans="7:12" s="131" customFormat="1" ht="15" customHeight="1" thickBot="1">
      <c r="G54" s="436" t="s">
        <v>226</v>
      </c>
      <c r="H54" s="437"/>
      <c r="I54" s="437"/>
      <c r="J54" s="438" t="str">
        <f>IF('Data Entry'!L79&lt;=0,"No Fee",'Data Entry'!L79)</f>
        <v>No Fee</v>
      </c>
      <c r="K54" s="439"/>
      <c r="L54" s="94"/>
    </row>
    <row r="55" spans="3:15" ht="7.5" customHeight="1">
      <c r="C55" s="78"/>
      <c r="D55" s="79"/>
      <c r="E55" s="79"/>
      <c r="F55" s="79"/>
      <c r="G55" s="429"/>
      <c r="H55" s="429"/>
      <c r="I55" s="429"/>
      <c r="J55" s="78"/>
      <c r="K55" s="79"/>
      <c r="L55" s="79"/>
      <c r="M55" s="132"/>
      <c r="N55" s="122"/>
      <c r="O55" s="122"/>
    </row>
    <row r="56" spans="3:15" ht="15" customHeight="1">
      <c r="C56" s="80" t="s">
        <v>236</v>
      </c>
      <c r="D56" s="80"/>
      <c r="E56" s="80"/>
      <c r="F56" s="80"/>
      <c r="G56" s="440" t="s">
        <v>37</v>
      </c>
      <c r="H56" s="441"/>
      <c r="I56" s="441"/>
      <c r="J56" s="441"/>
      <c r="K56" s="442"/>
      <c r="M56" s="122"/>
      <c r="N56" s="122"/>
      <c r="O56" s="122"/>
    </row>
    <row r="57" spans="3:15" ht="19.5" customHeight="1">
      <c r="C57" s="80" t="s">
        <v>185</v>
      </c>
      <c r="D57" s="81"/>
      <c r="G57" s="418" t="s">
        <v>43</v>
      </c>
      <c r="H57" s="419"/>
      <c r="I57" s="195">
        <f>IF('Data Entry'!C77&lt;=0,"",'Data Entry'!C77)</f>
      </c>
      <c r="J57" s="420" t="s">
        <v>146</v>
      </c>
      <c r="K57" s="421"/>
      <c r="M57" s="122"/>
      <c r="N57" s="122"/>
      <c r="O57" s="122"/>
    </row>
    <row r="58" spans="3:15" ht="19.5" customHeight="1">
      <c r="C58" s="79" t="s">
        <v>184</v>
      </c>
      <c r="D58" s="81"/>
      <c r="G58" s="418" t="s">
        <v>44</v>
      </c>
      <c r="H58" s="419"/>
      <c r="I58" s="196">
        <f>IF('Data Entry'!C78&lt;=0,"",'Data Entry'!C78)</f>
      </c>
      <c r="J58" s="420" t="s">
        <v>147</v>
      </c>
      <c r="K58" s="421"/>
      <c r="M58" s="122"/>
      <c r="N58" s="122"/>
      <c r="O58" s="122"/>
    </row>
    <row r="59" spans="3:15" ht="19.5" customHeight="1">
      <c r="C59" s="79" t="s">
        <v>183</v>
      </c>
      <c r="D59" s="81"/>
      <c r="G59" s="422" t="s">
        <v>129</v>
      </c>
      <c r="H59" s="423"/>
      <c r="I59" s="458">
        <f>IF('Data Entry'!C79&lt;=0,"",'Data Entry'!C79)</f>
      </c>
      <c r="J59" s="454" t="s">
        <v>148</v>
      </c>
      <c r="K59" s="455"/>
      <c r="M59" s="122"/>
      <c r="N59" s="122"/>
      <c r="O59" s="122"/>
    </row>
    <row r="60" spans="3:15" ht="5.25" customHeight="1">
      <c r="C60" s="81"/>
      <c r="D60" s="81"/>
      <c r="G60" s="424"/>
      <c r="H60" s="425"/>
      <c r="I60" s="459"/>
      <c r="J60" s="456"/>
      <c r="K60" s="457"/>
      <c r="M60" s="122"/>
      <c r="N60" s="122"/>
      <c r="O60" s="122"/>
    </row>
    <row r="61" spans="3:15" ht="7.5" customHeight="1">
      <c r="C61" s="81"/>
      <c r="D61" s="81"/>
      <c r="E61" s="56"/>
      <c r="F61" s="56"/>
      <c r="G61" s="57"/>
      <c r="H61" s="57"/>
      <c r="I61" s="57"/>
      <c r="J61" s="188"/>
      <c r="K61" s="56"/>
      <c r="L61" s="56"/>
      <c r="M61" s="122"/>
      <c r="N61" s="122"/>
      <c r="O61" s="122"/>
    </row>
    <row r="62" spans="3:15" ht="7.5" customHeight="1">
      <c r="C62" s="81"/>
      <c r="D62" s="81"/>
      <c r="E62" s="56"/>
      <c r="F62" s="56"/>
      <c r="G62" s="57"/>
      <c r="H62" s="57"/>
      <c r="I62" s="57"/>
      <c r="J62" s="188"/>
      <c r="K62" s="56"/>
      <c r="L62" s="56"/>
      <c r="M62" s="122"/>
      <c r="N62" s="122"/>
      <c r="O62" s="122"/>
    </row>
    <row r="63" spans="3:15" ht="15" customHeight="1">
      <c r="C63" s="426" t="s">
        <v>249</v>
      </c>
      <c r="D63" s="427"/>
      <c r="E63" s="427"/>
      <c r="F63" s="427"/>
      <c r="G63" s="428"/>
      <c r="H63" s="81"/>
      <c r="I63" s="487" t="s">
        <v>250</v>
      </c>
      <c r="J63" s="488"/>
      <c r="K63" s="488"/>
      <c r="L63" s="488"/>
      <c r="M63" s="489"/>
      <c r="N63" s="122"/>
      <c r="O63" s="122"/>
    </row>
    <row r="64" spans="3:15" ht="19.5" customHeight="1">
      <c r="C64" s="225"/>
      <c r="D64" s="226"/>
      <c r="E64" s="222" t="s">
        <v>227</v>
      </c>
      <c r="F64" s="223" t="s">
        <v>113</v>
      </c>
      <c r="G64" s="221"/>
      <c r="H64" s="81"/>
      <c r="I64" s="225"/>
      <c r="J64" s="226"/>
      <c r="K64" s="222" t="s">
        <v>227</v>
      </c>
      <c r="L64" s="223" t="s">
        <v>113</v>
      </c>
      <c r="M64" s="221"/>
      <c r="N64" s="122"/>
      <c r="O64" s="122"/>
    </row>
    <row r="65" spans="3:15" ht="19.5" customHeight="1">
      <c r="C65" s="418" t="s">
        <v>43</v>
      </c>
      <c r="D65" s="419"/>
      <c r="E65" s="195">
        <f>IF('Data Entry'!F85&lt;=0,"",'Data Entry'!F85)</f>
      </c>
      <c r="F65" s="238">
        <f>IF('Data Entry'!H85&lt;=0,"",'Data Entry'!H85)</f>
      </c>
      <c r="G65" s="227" t="s">
        <v>146</v>
      </c>
      <c r="H65" s="81"/>
      <c r="I65" s="418" t="s">
        <v>43</v>
      </c>
      <c r="J65" s="419"/>
      <c r="K65" s="220">
        <f>IF('Data Entry'!F93&lt;=0,"",'Data Entry'!F93)</f>
      </c>
      <c r="L65" s="238">
        <f>IF('Data Entry'!H93&lt;=0,"",'Data Entry'!H93)</f>
      </c>
      <c r="M65" s="227" t="s">
        <v>146</v>
      </c>
      <c r="N65" s="122"/>
      <c r="O65" s="122"/>
    </row>
    <row r="66" spans="3:15" ht="19.5" customHeight="1">
      <c r="C66" s="418" t="s">
        <v>44</v>
      </c>
      <c r="D66" s="419"/>
      <c r="E66" s="195">
        <f>IF('Data Entry'!F86&lt;=0,"",'Data Entry'!F86)</f>
      </c>
      <c r="F66" s="239">
        <f>IF('Data Entry'!H86&lt;=0,"",'Data Entry'!H86)</f>
      </c>
      <c r="G66" s="224" t="s">
        <v>147</v>
      </c>
      <c r="H66" s="81"/>
      <c r="I66" s="418" t="s">
        <v>44</v>
      </c>
      <c r="J66" s="419"/>
      <c r="K66" s="195">
        <f>IF('Data Entry'!F94&lt;=0,"",'Data Entry'!F94)</f>
      </c>
      <c r="L66" s="239">
        <f>IF('Data Entry'!H94&lt;=0,"",'Data Entry'!H94)</f>
      </c>
      <c r="M66" s="224" t="s">
        <v>147</v>
      </c>
      <c r="N66" s="122"/>
      <c r="O66" s="122"/>
    </row>
    <row r="67" spans="3:16" ht="3.75" customHeight="1">
      <c r="C67" s="422" t="s">
        <v>203</v>
      </c>
      <c r="D67" s="423"/>
      <c r="E67" s="458">
        <f>IF('Data Entry'!F87&lt;=0,"",'Data Entry'!F87)</f>
      </c>
      <c r="F67" s="469">
        <f>IF('Data Entry'!H87&lt;=0,"",'Data Entry'!H87)</f>
      </c>
      <c r="G67" s="485" t="s">
        <v>148</v>
      </c>
      <c r="H67" s="82"/>
      <c r="I67" s="490" t="s">
        <v>203</v>
      </c>
      <c r="J67" s="490"/>
      <c r="K67" s="458">
        <f>IF('Data Entry'!F95&lt;=0,"",'Data Entry'!F95)</f>
      </c>
      <c r="L67" s="469">
        <f>IF('Data Entry'!H95&lt;=0,"",'Data Entry'!H95)</f>
      </c>
      <c r="M67" s="485" t="s">
        <v>148</v>
      </c>
      <c r="N67" s="180"/>
      <c r="O67" s="180"/>
      <c r="P67" s="133"/>
    </row>
    <row r="68" spans="3:16" ht="16.5" customHeight="1">
      <c r="C68" s="424"/>
      <c r="D68" s="425"/>
      <c r="E68" s="459">
        <f>IF('Data Entry'!F88&lt;=0,"",'Data Entry'!F88)</f>
      </c>
      <c r="F68" s="470">
        <f>IF('Data Entry'!G88&lt;=0,"",'Data Entry'!G88)</f>
      </c>
      <c r="G68" s="486"/>
      <c r="H68" s="66"/>
      <c r="I68" s="491"/>
      <c r="J68" s="491"/>
      <c r="K68" s="459">
        <f>IF('Data Entry'!M88&lt;=0,"",'Data Entry'!M88)</f>
      </c>
      <c r="L68" s="470">
        <f>IF('Data Entry'!N88&lt;=0,"",'Data Entry'!N88)</f>
      </c>
      <c r="M68" s="486"/>
      <c r="N68" s="181"/>
      <c r="O68" s="181"/>
      <c r="P68" s="133"/>
    </row>
    <row r="69" spans="1:14" s="128" customFormat="1" ht="7.5" customHeight="1">
      <c r="A69" s="229"/>
      <c r="B69" s="229"/>
      <c r="C69" s="230"/>
      <c r="D69" s="231"/>
      <c r="E69" s="231"/>
      <c r="F69" s="81"/>
      <c r="G69" s="229"/>
      <c r="H69" s="229"/>
      <c r="I69" s="230"/>
      <c r="J69" s="231"/>
      <c r="K69" s="231"/>
      <c r="L69" s="188"/>
      <c r="M69" s="188"/>
      <c r="N69" s="134"/>
    </row>
    <row r="70" spans="1:11" s="126" customFormat="1" ht="19.5" customHeight="1">
      <c r="A70" s="83" t="s">
        <v>239</v>
      </c>
      <c r="B70" s="84"/>
      <c r="C70" s="181"/>
      <c r="D70" s="181"/>
      <c r="E70" s="181"/>
      <c r="F70" s="160" t="s">
        <v>70</v>
      </c>
      <c r="G70" s="453">
        <f>IF('Data Entry'!D99&lt;=0,"",'Data Entry'!D99)</f>
      </c>
      <c r="H70" s="453"/>
      <c r="I70" s="160" t="s">
        <v>187</v>
      </c>
      <c r="J70" s="453">
        <f>IF('Data Entry'!D100&lt;=0,"",'Data Entry'!D100)</f>
      </c>
      <c r="K70" s="453"/>
    </row>
    <row r="71" spans="1:15" s="126" customFormat="1" ht="7.5" customHeight="1">
      <c r="A71" s="85"/>
      <c r="B71" s="84"/>
      <c r="C71" s="181"/>
      <c r="D71" s="181"/>
      <c r="E71" s="181"/>
      <c r="F71" s="181"/>
      <c r="G71" s="181"/>
      <c r="H71" s="181"/>
      <c r="I71" s="181"/>
      <c r="J71" s="181"/>
      <c r="K71" s="181"/>
      <c r="L71" s="181"/>
      <c r="M71" s="181"/>
      <c r="N71" s="181"/>
      <c r="O71" s="181"/>
    </row>
    <row r="72" spans="1:15" s="126" customFormat="1" ht="19.5" customHeight="1">
      <c r="A72" s="83" t="s">
        <v>240</v>
      </c>
      <c r="B72" s="84"/>
      <c r="C72" s="181"/>
      <c r="D72" s="181"/>
      <c r="E72" s="181"/>
      <c r="F72" s="160" t="s">
        <v>70</v>
      </c>
      <c r="G72" s="467">
        <f>IF('Data Entry'!D103&lt;=0,"",'Data Entry'!D103)</f>
      </c>
      <c r="H72" s="467"/>
      <c r="I72" s="160" t="s">
        <v>187</v>
      </c>
      <c r="J72" s="467">
        <f>IF('Data Entry'!D104&lt;=0,"",'Data Entry'!D104)</f>
      </c>
      <c r="K72" s="467"/>
      <c r="L72" s="181"/>
      <c r="M72" s="181"/>
      <c r="N72" s="181"/>
      <c r="O72" s="181"/>
    </row>
    <row r="73" spans="1:16" ht="7.5" customHeight="1">
      <c r="A73" s="66"/>
      <c r="B73" s="66"/>
      <c r="C73" s="181"/>
      <c r="D73" s="181"/>
      <c r="E73" s="181"/>
      <c r="F73" s="181"/>
      <c r="G73" s="181"/>
      <c r="H73" s="181"/>
      <c r="I73" s="181"/>
      <c r="J73" s="181"/>
      <c r="K73" s="181"/>
      <c r="L73" s="181"/>
      <c r="M73" s="181"/>
      <c r="N73" s="181"/>
      <c r="O73" s="181"/>
      <c r="P73" s="133"/>
    </row>
    <row r="74" spans="1:19" ht="15" customHeight="1">
      <c r="A74" s="464" t="s">
        <v>241</v>
      </c>
      <c r="B74" s="464"/>
      <c r="C74" s="464"/>
      <c r="D74" s="464"/>
      <c r="E74" s="464"/>
      <c r="F74" s="464"/>
      <c r="G74" s="464"/>
      <c r="H74" s="464"/>
      <c r="I74" s="464"/>
      <c r="J74" s="464"/>
      <c r="K74" s="464"/>
      <c r="L74" s="464"/>
      <c r="M74" s="464"/>
      <c r="N74" s="464"/>
      <c r="O74" s="464"/>
      <c r="P74" s="133"/>
      <c r="S74" s="228"/>
    </row>
    <row r="75" spans="1:16" ht="15" customHeight="1">
      <c r="A75" s="464"/>
      <c r="B75" s="464"/>
      <c r="C75" s="464"/>
      <c r="D75" s="464"/>
      <c r="E75" s="464"/>
      <c r="F75" s="464"/>
      <c r="G75" s="464"/>
      <c r="H75" s="464"/>
      <c r="I75" s="464"/>
      <c r="J75" s="464"/>
      <c r="K75" s="464"/>
      <c r="L75" s="464"/>
      <c r="M75" s="464"/>
      <c r="N75" s="464"/>
      <c r="O75" s="464"/>
      <c r="P75" s="133"/>
    </row>
    <row r="76" spans="1:16" ht="15" customHeight="1">
      <c r="A76" s="430">
        <f>IF('Data Entry'!B108&lt;=0,"",'Data Entry'!B108)</f>
      </c>
      <c r="B76" s="430"/>
      <c r="C76" s="430"/>
      <c r="D76" s="430"/>
      <c r="E76" s="430"/>
      <c r="F76" s="430"/>
      <c r="G76" s="430"/>
      <c r="H76" s="430"/>
      <c r="I76" s="430"/>
      <c r="J76" s="430"/>
      <c r="K76" s="430"/>
      <c r="L76" s="430"/>
      <c r="M76" s="430"/>
      <c r="N76" s="430"/>
      <c r="O76" s="430"/>
      <c r="P76" s="133"/>
    </row>
    <row r="77" spans="1:16" ht="15" customHeight="1">
      <c r="A77" s="430"/>
      <c r="B77" s="430"/>
      <c r="C77" s="430"/>
      <c r="D77" s="430"/>
      <c r="E77" s="430"/>
      <c r="F77" s="430"/>
      <c r="G77" s="430"/>
      <c r="H77" s="430"/>
      <c r="I77" s="430"/>
      <c r="J77" s="430"/>
      <c r="K77" s="430"/>
      <c r="L77" s="430"/>
      <c r="M77" s="430"/>
      <c r="N77" s="430"/>
      <c r="O77" s="430"/>
      <c r="P77" s="133"/>
    </row>
    <row r="78" spans="1:16" ht="15" customHeight="1">
      <c r="A78" s="430"/>
      <c r="B78" s="430"/>
      <c r="C78" s="430"/>
      <c r="D78" s="430"/>
      <c r="E78" s="430"/>
      <c r="F78" s="430"/>
      <c r="G78" s="430"/>
      <c r="H78" s="430"/>
      <c r="I78" s="430"/>
      <c r="J78" s="430"/>
      <c r="K78" s="430"/>
      <c r="L78" s="430"/>
      <c r="M78" s="430"/>
      <c r="N78" s="430"/>
      <c r="O78" s="430"/>
      <c r="P78" s="133"/>
    </row>
    <row r="79" spans="1:16" ht="15" customHeight="1">
      <c r="A79" s="430"/>
      <c r="B79" s="430"/>
      <c r="C79" s="430"/>
      <c r="D79" s="430"/>
      <c r="E79" s="430"/>
      <c r="F79" s="430"/>
      <c r="G79" s="430"/>
      <c r="H79" s="430"/>
      <c r="I79" s="430"/>
      <c r="J79" s="430"/>
      <c r="K79" s="430"/>
      <c r="L79" s="430"/>
      <c r="M79" s="430"/>
      <c r="N79" s="430"/>
      <c r="O79" s="430"/>
      <c r="P79" s="133"/>
    </row>
    <row r="80" spans="1:16" ht="15" customHeight="1">
      <c r="A80" s="430"/>
      <c r="B80" s="430"/>
      <c r="C80" s="430"/>
      <c r="D80" s="430"/>
      <c r="E80" s="430"/>
      <c r="F80" s="430"/>
      <c r="G80" s="430"/>
      <c r="H80" s="430"/>
      <c r="I80" s="430"/>
      <c r="J80" s="430"/>
      <c r="K80" s="430"/>
      <c r="L80" s="430"/>
      <c r="M80" s="430"/>
      <c r="N80" s="430"/>
      <c r="O80" s="430"/>
      <c r="P80" s="133"/>
    </row>
    <row r="81" spans="1:16" s="128" customFormat="1" ht="7.5" customHeight="1">
      <c r="A81" s="86"/>
      <c r="B81" s="86"/>
      <c r="C81" s="189"/>
      <c r="D81" s="189"/>
      <c r="E81" s="189"/>
      <c r="F81" s="189"/>
      <c r="G81" s="189"/>
      <c r="H81" s="189"/>
      <c r="I81" s="189"/>
      <c r="J81" s="189"/>
      <c r="K81" s="189"/>
      <c r="L81" s="189"/>
      <c r="M81" s="189"/>
      <c r="N81" s="189"/>
      <c r="O81" s="189"/>
      <c r="P81" s="134"/>
    </row>
    <row r="82" spans="1:16" ht="15" customHeight="1">
      <c r="A82" s="464" t="s">
        <v>242</v>
      </c>
      <c r="B82" s="464"/>
      <c r="C82" s="464"/>
      <c r="D82" s="464"/>
      <c r="E82" s="464"/>
      <c r="F82" s="464"/>
      <c r="G82" s="464"/>
      <c r="H82" s="464"/>
      <c r="I82" s="464"/>
      <c r="J82" s="464"/>
      <c r="K82" s="464"/>
      <c r="L82" s="464"/>
      <c r="M82" s="464"/>
      <c r="N82" s="464"/>
      <c r="O82" s="464"/>
      <c r="P82" s="133"/>
    </row>
    <row r="83" spans="1:16" ht="15" customHeight="1">
      <c r="A83" s="430">
        <f>IF('Data Entry'!B116&lt;=0,"",'Data Entry'!B116)</f>
      </c>
      <c r="B83" s="430"/>
      <c r="C83" s="430"/>
      <c r="D83" s="430"/>
      <c r="E83" s="430"/>
      <c r="F83" s="430"/>
      <c r="G83" s="430"/>
      <c r="H83" s="430"/>
      <c r="I83" s="430"/>
      <c r="J83" s="430"/>
      <c r="K83" s="430"/>
      <c r="L83" s="430"/>
      <c r="M83" s="430"/>
      <c r="N83" s="430"/>
      <c r="O83" s="430"/>
      <c r="P83" s="133"/>
    </row>
    <row r="84" spans="1:16" ht="15" customHeight="1">
      <c r="A84" s="430"/>
      <c r="B84" s="430"/>
      <c r="C84" s="430"/>
      <c r="D84" s="430"/>
      <c r="E84" s="430"/>
      <c r="F84" s="430"/>
      <c r="G84" s="430"/>
      <c r="H84" s="430"/>
      <c r="I84" s="430"/>
      <c r="J84" s="430"/>
      <c r="K84" s="430"/>
      <c r="L84" s="430"/>
      <c r="M84" s="430"/>
      <c r="N84" s="430"/>
      <c r="O84" s="430"/>
      <c r="P84" s="133"/>
    </row>
    <row r="85" spans="1:16" ht="15" customHeight="1">
      <c r="A85" s="430"/>
      <c r="B85" s="430"/>
      <c r="C85" s="430"/>
      <c r="D85" s="430"/>
      <c r="E85" s="430"/>
      <c r="F85" s="430"/>
      <c r="G85" s="430"/>
      <c r="H85" s="430"/>
      <c r="I85" s="430"/>
      <c r="J85" s="430"/>
      <c r="K85" s="430"/>
      <c r="L85" s="430"/>
      <c r="M85" s="430"/>
      <c r="N85" s="430"/>
      <c r="O85" s="430"/>
      <c r="P85" s="133"/>
    </row>
    <row r="86" spans="1:16" ht="15" customHeight="1">
      <c r="A86" s="430"/>
      <c r="B86" s="430"/>
      <c r="C86" s="430"/>
      <c r="D86" s="430"/>
      <c r="E86" s="430"/>
      <c r="F86" s="430"/>
      <c r="G86" s="430"/>
      <c r="H86" s="430"/>
      <c r="I86" s="430"/>
      <c r="J86" s="430"/>
      <c r="K86" s="430"/>
      <c r="L86" s="430"/>
      <c r="M86" s="430"/>
      <c r="N86" s="430"/>
      <c r="O86" s="430"/>
      <c r="P86" s="133"/>
    </row>
    <row r="87" spans="1:16" ht="15" customHeight="1">
      <c r="A87" s="430"/>
      <c r="B87" s="430"/>
      <c r="C87" s="430"/>
      <c r="D87" s="430"/>
      <c r="E87" s="430"/>
      <c r="F87" s="430"/>
      <c r="G87" s="430"/>
      <c r="H87" s="430"/>
      <c r="I87" s="430"/>
      <c r="J87" s="430"/>
      <c r="K87" s="430"/>
      <c r="L87" s="430"/>
      <c r="M87" s="430"/>
      <c r="N87" s="430"/>
      <c r="O87" s="430"/>
      <c r="P87" s="133"/>
    </row>
    <row r="88" spans="1:16" ht="7.5" customHeight="1">
      <c r="A88" s="472">
        <f>IF('Data Entry'!B120&lt;=0,"",'Data Entry'!B120)</f>
      </c>
      <c r="B88" s="472"/>
      <c r="C88" s="472"/>
      <c r="D88" s="472"/>
      <c r="E88" s="472"/>
      <c r="F88" s="472"/>
      <c r="G88" s="472"/>
      <c r="H88" s="472"/>
      <c r="I88" s="472"/>
      <c r="J88" s="181"/>
      <c r="K88" s="181"/>
      <c r="L88" s="181"/>
      <c r="M88" s="181"/>
      <c r="N88" s="181"/>
      <c r="O88" s="181"/>
      <c r="P88" s="133"/>
    </row>
    <row r="89" spans="1:15" ht="15" customHeight="1">
      <c r="A89" s="93" t="s">
        <v>243</v>
      </c>
      <c r="B89" s="66"/>
      <c r="C89" s="181"/>
      <c r="D89" s="181"/>
      <c r="E89" s="181"/>
      <c r="F89" s="181"/>
      <c r="G89" s="181"/>
      <c r="H89" s="181"/>
      <c r="I89" s="181"/>
      <c r="J89" s="181"/>
      <c r="K89" s="67"/>
      <c r="L89" s="67"/>
      <c r="M89" s="67"/>
      <c r="N89" s="67"/>
      <c r="O89" s="67"/>
    </row>
    <row r="90" spans="1:21" s="135" customFormat="1" ht="19.5" customHeight="1">
      <c r="A90" s="58" t="s">
        <v>80</v>
      </c>
      <c r="B90" s="468">
        <f>IF('Data Entry'!D124&lt;=0,"",'Data Entry'!D124)</f>
      </c>
      <c r="C90" s="468"/>
      <c r="D90" s="468"/>
      <c r="E90" s="468"/>
      <c r="F90" s="217" t="s">
        <v>224</v>
      </c>
      <c r="G90" s="218">
        <f>IF('Data Entry'!D125&lt;=0,"",'Data Entry'!D125)</f>
      </c>
      <c r="H90" s="205"/>
      <c r="I90" s="58" t="s">
        <v>225</v>
      </c>
      <c r="J90" s="466">
        <f>IF('Data Entry'!D126&lt;=0,"",'Data Entry'!D126)</f>
      </c>
      <c r="K90" s="466"/>
      <c r="M90" s="219" t="s">
        <v>81</v>
      </c>
      <c r="N90" s="467">
        <f>IF('Data Entry'!D127&lt;=0,"",'Data Entry'!D127)</f>
      </c>
      <c r="O90" s="467"/>
      <c r="P90" s="87"/>
      <c r="R90" s="122"/>
      <c r="S90" s="122"/>
      <c r="T90" s="122"/>
      <c r="U90" s="122"/>
    </row>
    <row r="91" spans="1:15" ht="15" customHeight="1">
      <c r="A91" s="67" t="s">
        <v>221</v>
      </c>
      <c r="B91" s="66"/>
      <c r="C91" s="181"/>
      <c r="D91" s="181"/>
      <c r="E91" s="181"/>
      <c r="F91" s="181"/>
      <c r="G91" s="181"/>
      <c r="H91" s="181"/>
      <c r="I91" s="181"/>
      <c r="J91" s="181"/>
      <c r="K91" s="67"/>
      <c r="L91" s="67"/>
      <c r="M91" s="67"/>
      <c r="N91" s="67"/>
      <c r="O91" s="67"/>
    </row>
    <row r="92" spans="1:15" ht="15" customHeight="1">
      <c r="A92" s="430">
        <f>IF('Data Entry'!B129&lt;=0,"",'Data Entry'!B129)</f>
      </c>
      <c r="B92" s="430"/>
      <c r="C92" s="430"/>
      <c r="D92" s="430"/>
      <c r="E92" s="430"/>
      <c r="F92" s="430"/>
      <c r="G92" s="430"/>
      <c r="H92" s="430"/>
      <c r="I92" s="430"/>
      <c r="J92" s="430"/>
      <c r="K92" s="430"/>
      <c r="L92" s="430"/>
      <c r="M92" s="430"/>
      <c r="N92" s="430"/>
      <c r="O92" s="430"/>
    </row>
    <row r="93" spans="1:15" ht="15" customHeight="1">
      <c r="A93" s="430"/>
      <c r="B93" s="430"/>
      <c r="C93" s="430"/>
      <c r="D93" s="430"/>
      <c r="E93" s="430"/>
      <c r="F93" s="430"/>
      <c r="G93" s="430"/>
      <c r="H93" s="430"/>
      <c r="I93" s="430"/>
      <c r="J93" s="430"/>
      <c r="K93" s="430"/>
      <c r="L93" s="430"/>
      <c r="M93" s="430"/>
      <c r="N93" s="430"/>
      <c r="O93" s="430"/>
    </row>
    <row r="94" spans="1:15" ht="7.5" customHeight="1">
      <c r="A94" s="67"/>
      <c r="B94" s="66"/>
      <c r="C94" s="181"/>
      <c r="D94" s="181"/>
      <c r="E94" s="181"/>
      <c r="F94" s="181"/>
      <c r="G94" s="181"/>
      <c r="H94" s="181"/>
      <c r="I94" s="181"/>
      <c r="J94" s="181"/>
      <c r="K94" s="67"/>
      <c r="L94" s="67"/>
      <c r="M94" s="67"/>
      <c r="N94" s="67"/>
      <c r="O94" s="67"/>
    </row>
    <row r="95" spans="1:15" s="135" customFormat="1" ht="15" customHeight="1">
      <c r="A95" s="83" t="s">
        <v>244</v>
      </c>
      <c r="B95" s="87"/>
      <c r="C95" s="87"/>
      <c r="E95" s="58" t="s">
        <v>170</v>
      </c>
      <c r="F95" s="467">
        <f>IF('Data Entry'!D136&lt;=0,"",'Data Entry'!D136)</f>
      </c>
      <c r="G95" s="467"/>
      <c r="H95" s="87" t="s">
        <v>76</v>
      </c>
      <c r="I95" s="465" t="s">
        <v>223</v>
      </c>
      <c r="J95" s="465"/>
      <c r="K95" s="471">
        <f>IF('Data Entry'!D137&lt;=0,"",'Data Entry'!D137)</f>
      </c>
      <c r="L95" s="471"/>
      <c r="M95" s="87"/>
      <c r="N95" s="87"/>
      <c r="O95" s="87"/>
    </row>
    <row r="96" spans="1:15" ht="15" customHeight="1">
      <c r="A96" s="67" t="s">
        <v>140</v>
      </c>
      <c r="B96" s="66"/>
      <c r="C96" s="181"/>
      <c r="D96" s="181"/>
      <c r="E96" s="181"/>
      <c r="F96" s="181"/>
      <c r="G96" s="181"/>
      <c r="H96" s="181"/>
      <c r="I96" s="181"/>
      <c r="J96" s="181"/>
      <c r="K96" s="67"/>
      <c r="L96" s="67"/>
      <c r="M96" s="67"/>
      <c r="N96" s="67"/>
      <c r="O96" s="67"/>
    </row>
    <row r="97" spans="1:15" ht="15" customHeight="1">
      <c r="A97" s="430">
        <f>IF('Data Entry'!B140&lt;=0,"",'Data Entry'!B140)</f>
      </c>
      <c r="B97" s="430"/>
      <c r="C97" s="430"/>
      <c r="D97" s="430"/>
      <c r="E97" s="430"/>
      <c r="F97" s="430"/>
      <c r="G97" s="430"/>
      <c r="H97" s="430"/>
      <c r="I97" s="430"/>
      <c r="J97" s="430"/>
      <c r="K97" s="430"/>
      <c r="L97" s="430"/>
      <c r="M97" s="430"/>
      <c r="N97" s="430"/>
      <c r="O97" s="430"/>
    </row>
    <row r="98" spans="1:15" ht="15" customHeight="1">
      <c r="A98" s="430"/>
      <c r="B98" s="430"/>
      <c r="C98" s="430"/>
      <c r="D98" s="430"/>
      <c r="E98" s="430"/>
      <c r="F98" s="430"/>
      <c r="G98" s="430"/>
      <c r="H98" s="430"/>
      <c r="I98" s="430"/>
      <c r="J98" s="430"/>
      <c r="K98" s="430"/>
      <c r="L98" s="430"/>
      <c r="M98" s="430"/>
      <c r="N98" s="430"/>
      <c r="O98" s="430"/>
    </row>
    <row r="99" spans="1:15" ht="15" customHeight="1">
      <c r="A99" s="473" t="s">
        <v>189</v>
      </c>
      <c r="B99" s="473"/>
      <c r="C99" s="473"/>
      <c r="D99" s="473"/>
      <c r="E99" s="473"/>
      <c r="F99" s="473"/>
      <c r="G99" s="473"/>
      <c r="H99" s="473"/>
      <c r="I99" s="473"/>
      <c r="J99" s="473"/>
      <c r="K99" s="473"/>
      <c r="L99" s="473"/>
      <c r="M99" s="473"/>
      <c r="N99" s="473"/>
      <c r="O99" s="473"/>
    </row>
    <row r="100" spans="1:15" ht="15" customHeight="1">
      <c r="A100" s="473"/>
      <c r="B100" s="473"/>
      <c r="C100" s="473"/>
      <c r="D100" s="473"/>
      <c r="E100" s="473"/>
      <c r="F100" s="473"/>
      <c r="G100" s="473"/>
      <c r="H100" s="473"/>
      <c r="I100" s="473"/>
      <c r="J100" s="473"/>
      <c r="K100" s="473"/>
      <c r="L100" s="473"/>
      <c r="M100" s="473"/>
      <c r="N100" s="473"/>
      <c r="O100" s="473"/>
    </row>
    <row r="101" spans="1:15" ht="15" customHeight="1">
      <c r="A101" s="430">
        <f>IF('Data Entry'!B148&lt;=0,"",'Data Entry'!B148)</f>
      </c>
      <c r="B101" s="430"/>
      <c r="C101" s="430"/>
      <c r="D101" s="430"/>
      <c r="E101" s="430"/>
      <c r="F101" s="430"/>
      <c r="G101" s="430"/>
      <c r="H101" s="430"/>
      <c r="I101" s="430"/>
      <c r="J101" s="430"/>
      <c r="K101" s="430"/>
      <c r="L101" s="430"/>
      <c r="M101" s="430"/>
      <c r="N101" s="430"/>
      <c r="O101" s="430"/>
    </row>
    <row r="102" spans="1:15" ht="15" customHeight="1">
      <c r="A102" s="430"/>
      <c r="B102" s="430"/>
      <c r="C102" s="430"/>
      <c r="D102" s="430"/>
      <c r="E102" s="430"/>
      <c r="F102" s="430"/>
      <c r="G102" s="430"/>
      <c r="H102" s="430"/>
      <c r="I102" s="430"/>
      <c r="J102" s="430"/>
      <c r="K102" s="430"/>
      <c r="L102" s="430"/>
      <c r="M102" s="430"/>
      <c r="N102" s="430"/>
      <c r="O102" s="430"/>
    </row>
    <row r="103" spans="1:15" ht="7.5" customHeight="1">
      <c r="A103" s="67"/>
      <c r="B103" s="67"/>
      <c r="C103" s="67"/>
      <c r="D103" s="67"/>
      <c r="E103" s="67"/>
      <c r="F103" s="67"/>
      <c r="G103" s="67"/>
      <c r="H103" s="67"/>
      <c r="I103" s="67"/>
      <c r="J103" s="67"/>
      <c r="K103" s="67"/>
      <c r="L103" s="67"/>
      <c r="M103" s="67"/>
      <c r="N103" s="67"/>
      <c r="O103" s="67"/>
    </row>
    <row r="104" spans="1:15" ht="15" customHeight="1">
      <c r="A104" s="464" t="s">
        <v>245</v>
      </c>
      <c r="B104" s="464"/>
      <c r="C104" s="464"/>
      <c r="D104" s="464"/>
      <c r="E104" s="464"/>
      <c r="F104" s="464"/>
      <c r="G104" s="464"/>
      <c r="H104" s="464"/>
      <c r="I104" s="464"/>
      <c r="J104" s="464"/>
      <c r="K104" s="464"/>
      <c r="L104" s="464"/>
      <c r="M104" s="464"/>
      <c r="N104" s="464"/>
      <c r="O104" s="464"/>
    </row>
    <row r="105" spans="1:15" ht="15" customHeight="1">
      <c r="A105" s="464"/>
      <c r="B105" s="464"/>
      <c r="C105" s="464"/>
      <c r="D105" s="464"/>
      <c r="E105" s="464"/>
      <c r="F105" s="464"/>
      <c r="G105" s="464"/>
      <c r="H105" s="464"/>
      <c r="I105" s="464"/>
      <c r="J105" s="464"/>
      <c r="K105" s="464"/>
      <c r="L105" s="464"/>
      <c r="M105" s="464"/>
      <c r="N105" s="464"/>
      <c r="O105" s="464"/>
    </row>
    <row r="106" spans="1:15" ht="15" customHeight="1">
      <c r="A106" s="430">
        <f>IF('Data Entry'!B157&lt;=0,"",'Data Entry'!B157)</f>
      </c>
      <c r="B106" s="430"/>
      <c r="C106" s="430"/>
      <c r="D106" s="430"/>
      <c r="E106" s="430"/>
      <c r="F106" s="430"/>
      <c r="G106" s="430"/>
      <c r="H106" s="430"/>
      <c r="I106" s="430"/>
      <c r="J106" s="430"/>
      <c r="K106" s="430"/>
      <c r="L106" s="430"/>
      <c r="M106" s="430"/>
      <c r="N106" s="430"/>
      <c r="O106" s="430"/>
    </row>
    <row r="107" spans="1:15" ht="15" customHeight="1">
      <c r="A107" s="430"/>
      <c r="B107" s="430"/>
      <c r="C107" s="430"/>
      <c r="D107" s="430"/>
      <c r="E107" s="430"/>
      <c r="F107" s="430"/>
      <c r="G107" s="430"/>
      <c r="H107" s="430"/>
      <c r="I107" s="430"/>
      <c r="J107" s="430"/>
      <c r="K107" s="430"/>
      <c r="L107" s="430"/>
      <c r="M107" s="430"/>
      <c r="N107" s="430"/>
      <c r="O107" s="430"/>
    </row>
    <row r="108" spans="1:15" ht="15" customHeight="1">
      <c r="A108" s="430"/>
      <c r="B108" s="430"/>
      <c r="C108" s="430"/>
      <c r="D108" s="430"/>
      <c r="E108" s="430"/>
      <c r="F108" s="430"/>
      <c r="G108" s="430"/>
      <c r="H108" s="430"/>
      <c r="I108" s="430"/>
      <c r="J108" s="430"/>
      <c r="K108" s="430"/>
      <c r="L108" s="430"/>
      <c r="M108" s="430"/>
      <c r="N108" s="430"/>
      <c r="O108" s="430"/>
    </row>
    <row r="109" spans="1:15" ht="15" customHeight="1">
      <c r="A109" s="430"/>
      <c r="B109" s="430"/>
      <c r="C109" s="430"/>
      <c r="D109" s="430"/>
      <c r="E109" s="430"/>
      <c r="F109" s="430"/>
      <c r="G109" s="430"/>
      <c r="H109" s="430"/>
      <c r="I109" s="430"/>
      <c r="J109" s="430"/>
      <c r="K109" s="430"/>
      <c r="L109" s="430"/>
      <c r="M109" s="430"/>
      <c r="N109" s="430"/>
      <c r="O109" s="430"/>
    </row>
    <row r="110" spans="1:15" ht="7.5" customHeight="1">
      <c r="A110" s="60"/>
      <c r="B110" s="60"/>
      <c r="C110" s="186"/>
      <c r="D110" s="186"/>
      <c r="E110" s="186"/>
      <c r="F110" s="186"/>
      <c r="G110" s="186"/>
      <c r="H110" s="186"/>
      <c r="I110" s="186"/>
      <c r="J110" s="186"/>
      <c r="K110" s="186"/>
      <c r="L110" s="186"/>
      <c r="M110" s="186"/>
      <c r="N110" s="186"/>
      <c r="O110" s="186"/>
    </row>
    <row r="111" spans="1:15" ht="15" customHeight="1">
      <c r="A111" s="93" t="s">
        <v>158</v>
      </c>
      <c r="B111" s="67"/>
      <c r="C111" s="67"/>
      <c r="D111" s="181"/>
      <c r="E111" s="67"/>
      <c r="F111" s="67"/>
      <c r="G111" s="67"/>
      <c r="H111" s="67"/>
      <c r="I111" s="67"/>
      <c r="J111" s="67"/>
      <c r="K111" s="67"/>
      <c r="L111" s="67"/>
      <c r="M111" s="67"/>
      <c r="N111" s="67"/>
      <c r="O111" s="67"/>
    </row>
    <row r="112" spans="1:15" ht="19.5" customHeight="1">
      <c r="A112" s="431" t="s">
        <v>77</v>
      </c>
      <c r="B112" s="431"/>
      <c r="C112" s="416">
        <f>IF('Data Entry'!D165&lt;=0,"",'Data Entry'!$D165)</f>
      </c>
      <c r="D112" s="416"/>
      <c r="E112" s="416"/>
      <c r="F112" s="249" t="s">
        <v>23</v>
      </c>
      <c r="G112" s="416">
        <f>IF('Data Entry'!D166&lt;=0,"",'Data Entry'!$D166)</f>
      </c>
      <c r="H112" s="416"/>
      <c r="I112" s="249" t="s">
        <v>67</v>
      </c>
      <c r="J112" s="416">
        <f>IF('Data Entry'!D167&lt;=0,"",'Data Entry'!$D167)</f>
      </c>
      <c r="K112" s="416"/>
      <c r="L112" s="249" t="s">
        <v>65</v>
      </c>
      <c r="M112" s="248">
        <f>IF('Data Entry'!D168&lt;=0,"",'Data Entry'!$D168)</f>
      </c>
      <c r="N112" s="201" t="s">
        <v>24</v>
      </c>
      <c r="O112" s="215">
        <f>IF('Data Entry'!D169&lt;=0,"",'Data Entry'!D169)</f>
      </c>
    </row>
    <row r="113" spans="1:15" ht="7.5" customHeight="1">
      <c r="A113" s="67"/>
      <c r="B113" s="67"/>
      <c r="C113" s="190"/>
      <c r="D113" s="190"/>
      <c r="E113" s="67"/>
      <c r="F113" s="192"/>
      <c r="G113" s="192"/>
      <c r="H113" s="181"/>
      <c r="I113" s="192"/>
      <c r="J113" s="190"/>
      <c r="K113" s="67"/>
      <c r="L113" s="67"/>
      <c r="M113" s="67"/>
      <c r="N113" s="67"/>
      <c r="O113" s="67"/>
    </row>
    <row r="114" spans="1:15" ht="19.5" customHeight="1">
      <c r="A114" s="67"/>
      <c r="B114" s="201" t="s">
        <v>78</v>
      </c>
      <c r="C114" s="416">
        <f>IF('Data Entry'!D170&lt;=0,"",'Data Entry'!$D170)</f>
      </c>
      <c r="D114" s="416"/>
      <c r="E114" s="201" t="s">
        <v>162</v>
      </c>
      <c r="F114" s="435">
        <f>IF('Data Entry'!D171&lt;=0,"",'Data Entry'!$D171)</f>
      </c>
      <c r="G114" s="435"/>
      <c r="H114" s="201" t="s">
        <v>22</v>
      </c>
      <c r="I114" s="435">
        <f>IF('Data Entry'!D172&lt;=0,"",'Data Entry'!$D172)</f>
      </c>
      <c r="J114" s="435"/>
      <c r="K114" s="201" t="s">
        <v>144</v>
      </c>
      <c r="L114" s="416">
        <f>IF('Data Entry'!D173&lt;=0,"",'Data Entry'!$D173)</f>
      </c>
      <c r="M114" s="416"/>
      <c r="N114" s="416"/>
      <c r="O114" s="416"/>
    </row>
    <row r="115" spans="1:15" ht="7.5" customHeight="1">
      <c r="A115" s="67"/>
      <c r="B115" s="67"/>
      <c r="C115" s="190"/>
      <c r="D115" s="190"/>
      <c r="E115" s="67"/>
      <c r="F115" s="192"/>
      <c r="G115" s="192"/>
      <c r="H115" s="181"/>
      <c r="I115" s="192"/>
      <c r="J115" s="190"/>
      <c r="K115" s="67"/>
      <c r="L115" s="67"/>
      <c r="M115" s="67"/>
      <c r="N115" s="67"/>
      <c r="O115" s="67"/>
    </row>
    <row r="116" spans="1:15" ht="19.5" customHeight="1">
      <c r="A116" s="93" t="s">
        <v>166</v>
      </c>
      <c r="B116" s="90"/>
      <c r="C116" s="191"/>
      <c r="D116" s="191"/>
      <c r="E116" s="160"/>
      <c r="F116" s="192"/>
      <c r="G116" s="191"/>
      <c r="H116" s="160"/>
      <c r="I116" s="191"/>
      <c r="J116" s="190"/>
      <c r="K116" s="67"/>
      <c r="L116" s="67"/>
      <c r="M116" s="67"/>
      <c r="N116" s="67"/>
      <c r="O116" s="67"/>
    </row>
    <row r="117" spans="1:15" ht="19.5" customHeight="1">
      <c r="A117" s="431" t="s">
        <v>77</v>
      </c>
      <c r="B117" s="431"/>
      <c r="C117" s="416">
        <f>IF('Data Entry'!D176&lt;=0,"",'Data Entry'!$D176)</f>
      </c>
      <c r="D117" s="416"/>
      <c r="E117" s="416"/>
      <c r="F117" s="249" t="s">
        <v>23</v>
      </c>
      <c r="G117" s="416">
        <f>IF('Data Entry'!D177&lt;=0,"",'Data Entry'!$D177)</f>
      </c>
      <c r="H117" s="416"/>
      <c r="I117" s="249" t="s">
        <v>67</v>
      </c>
      <c r="J117" s="416">
        <f>IF('Data Entry'!D178&lt;=0,"",'Data Entry'!$D178)</f>
      </c>
      <c r="K117" s="416"/>
      <c r="L117" s="249" t="s">
        <v>65</v>
      </c>
      <c r="M117" s="248">
        <f>IF('Data Entry'!D179&lt;=0,"",'Data Entry'!$D179)</f>
      </c>
      <c r="N117" s="201" t="s">
        <v>24</v>
      </c>
      <c r="O117" s="214">
        <f>IF('Data Entry'!D180&lt;=0,"",'Data Entry'!D180)</f>
      </c>
    </row>
    <row r="118" spans="1:15" ht="7.5" customHeight="1">
      <c r="A118" s="67"/>
      <c r="B118" s="67"/>
      <c r="C118" s="190"/>
      <c r="D118" s="190"/>
      <c r="E118" s="67"/>
      <c r="F118" s="192"/>
      <c r="G118" s="192"/>
      <c r="H118" s="181"/>
      <c r="I118" s="192"/>
      <c r="J118" s="190"/>
      <c r="K118" s="67"/>
      <c r="L118" s="67"/>
      <c r="M118" s="67"/>
      <c r="N118" s="67"/>
      <c r="O118" s="67"/>
    </row>
    <row r="119" spans="1:15" ht="19.5" customHeight="1">
      <c r="A119" s="67"/>
      <c r="B119" s="201" t="s">
        <v>78</v>
      </c>
      <c r="C119" s="416">
        <f>IF('Data Entry'!D181&lt;=0,"",'Data Entry'!$D181)</f>
      </c>
      <c r="D119" s="416"/>
      <c r="E119" s="201" t="s">
        <v>162</v>
      </c>
      <c r="F119" s="435">
        <f>IF('Data Entry'!D182&lt;=0,"",'Data Entry'!$D182)</f>
      </c>
      <c r="G119" s="435"/>
      <c r="H119" s="201" t="s">
        <v>22</v>
      </c>
      <c r="I119" s="435">
        <f>IF('Data Entry'!D183&lt;=0,"",'Data Entry'!$D183)</f>
      </c>
      <c r="J119" s="435"/>
      <c r="K119" s="201" t="s">
        <v>144</v>
      </c>
      <c r="L119" s="416">
        <f>IF('Data Entry'!D184&lt;=0,"",'Data Entry'!$D184)</f>
      </c>
      <c r="M119" s="416"/>
      <c r="N119" s="416"/>
      <c r="O119" s="416"/>
    </row>
    <row r="120" spans="1:15" ht="7.5" customHeight="1">
      <c r="A120" s="66"/>
      <c r="B120" s="66"/>
      <c r="C120" s="181"/>
      <c r="D120" s="181"/>
      <c r="E120" s="181"/>
      <c r="F120" s="67"/>
      <c r="G120" s="67"/>
      <c r="H120" s="67"/>
      <c r="I120" s="67"/>
      <c r="J120" s="67"/>
      <c r="K120" s="67"/>
      <c r="L120" s="67"/>
      <c r="M120" s="67"/>
      <c r="N120" s="67"/>
      <c r="O120" s="67"/>
    </row>
    <row r="121" spans="1:15" ht="19.5" customHeight="1">
      <c r="A121" s="93" t="s">
        <v>159</v>
      </c>
      <c r="B121" s="66"/>
      <c r="C121" s="201"/>
      <c r="D121" s="201" t="s">
        <v>72</v>
      </c>
      <c r="E121" s="416">
        <f>IF('Data Entry'!D187&lt;=0,"",'Data Entry'!D187)</f>
      </c>
      <c r="F121" s="416"/>
      <c r="G121" s="416"/>
      <c r="H121" s="416"/>
      <c r="I121" s="416"/>
      <c r="J121" s="67"/>
      <c r="K121" s="67"/>
      <c r="L121" s="67"/>
      <c r="M121" s="67"/>
      <c r="N121" s="67"/>
      <c r="O121" s="67"/>
    </row>
    <row r="122" ht="7.5" customHeight="1">
      <c r="A122" s="66"/>
    </row>
    <row r="123" spans="1:15" ht="19.5" customHeight="1">
      <c r="A123" s="66"/>
      <c r="B123" s="474" t="s">
        <v>56</v>
      </c>
      <c r="C123" s="474"/>
      <c r="D123" s="416">
        <f>IF('Data Entry'!D189&lt;=0,"",'Data Entry'!$D189)</f>
      </c>
      <c r="E123" s="416"/>
      <c r="F123" s="416"/>
      <c r="G123" s="416"/>
      <c r="H123" s="201" t="s">
        <v>67</v>
      </c>
      <c r="I123" s="416">
        <f>IF('Data Entry'!D190&lt;=0,"",'Data Entry'!$D190)</f>
      </c>
      <c r="J123" s="416"/>
      <c r="K123" s="201" t="s">
        <v>65</v>
      </c>
      <c r="L123" s="198">
        <f>IF('Data Entry'!D191&lt;=0,"",'Data Entry'!$D191)</f>
      </c>
      <c r="M123" s="201" t="s">
        <v>24</v>
      </c>
      <c r="N123" s="214">
        <f>IF('Data Entry'!D192&lt;=0,"",'Data Entry'!D192)</f>
      </c>
      <c r="O123" s="67"/>
    </row>
    <row r="124" spans="1:15" ht="7.5" customHeight="1">
      <c r="A124" s="67"/>
      <c r="B124" s="67"/>
      <c r="C124" s="67"/>
      <c r="D124" s="67"/>
      <c r="E124" s="67"/>
      <c r="F124" s="67"/>
      <c r="G124" s="67"/>
      <c r="H124" s="67"/>
      <c r="I124" s="67"/>
      <c r="J124" s="67"/>
      <c r="K124" s="67"/>
      <c r="L124" s="67"/>
      <c r="M124" s="67"/>
      <c r="N124" s="67"/>
      <c r="O124" s="67"/>
    </row>
    <row r="125" spans="2:15" ht="19.5" customHeight="1">
      <c r="B125" s="201" t="s">
        <v>78</v>
      </c>
      <c r="C125" s="416">
        <f>IF('Data Entry'!D188&lt;=0,"",'Data Entry'!$D188)</f>
      </c>
      <c r="D125" s="416"/>
      <c r="E125" s="201" t="s">
        <v>162</v>
      </c>
      <c r="F125" s="435">
        <f>IF('Data Entry'!D193&lt;=0,"",'Data Entry'!$D193)</f>
      </c>
      <c r="G125" s="435"/>
      <c r="H125" s="201" t="s">
        <v>22</v>
      </c>
      <c r="I125" s="435">
        <f>IF('Data Entry'!D194&lt;=0,"",'Data Entry'!$D194)</f>
      </c>
      <c r="J125" s="435"/>
      <c r="K125" s="129" t="s">
        <v>167</v>
      </c>
      <c r="L125" s="416">
        <f>IF('Data Entry'!D195&lt;=0,"",'Data Entry'!$D195)</f>
      </c>
      <c r="M125" s="416"/>
      <c r="N125" s="416"/>
      <c r="O125" s="416"/>
    </row>
    <row r="126" spans="1:15" ht="7.5" customHeight="1">
      <c r="A126" s="66"/>
      <c r="B126" s="67"/>
      <c r="C126" s="67"/>
      <c r="D126" s="67"/>
      <c r="E126" s="67"/>
      <c r="F126" s="67"/>
      <c r="G126" s="67"/>
      <c r="H126" s="67"/>
      <c r="I126" s="67"/>
      <c r="J126" s="67"/>
      <c r="K126" s="67"/>
      <c r="L126" s="67"/>
      <c r="M126" s="67"/>
      <c r="N126" s="67"/>
      <c r="O126" s="67"/>
    </row>
    <row r="127" spans="1:15" ht="15" customHeight="1">
      <c r="A127" s="93" t="s">
        <v>246</v>
      </c>
      <c r="B127" s="67"/>
      <c r="C127" s="67"/>
      <c r="D127" s="67"/>
      <c r="E127" s="67"/>
      <c r="F127" s="67"/>
      <c r="G127" s="67"/>
      <c r="H127" s="67"/>
      <c r="I127" s="67"/>
      <c r="J127" s="67"/>
      <c r="K127" s="67"/>
      <c r="L127" s="67"/>
      <c r="M127" s="67"/>
      <c r="N127" s="67"/>
      <c r="O127" s="67"/>
    </row>
    <row r="128" spans="1:15" ht="7.5" customHeight="1">
      <c r="A128" s="93"/>
      <c r="B128" s="67"/>
      <c r="C128" s="67"/>
      <c r="D128" s="67"/>
      <c r="E128" s="67"/>
      <c r="F128" s="67"/>
      <c r="G128" s="67"/>
      <c r="H128" s="67"/>
      <c r="I128" s="67"/>
      <c r="J128" s="67"/>
      <c r="K128" s="67"/>
      <c r="L128" s="67"/>
      <c r="M128" s="67"/>
      <c r="N128" s="67"/>
      <c r="O128" s="67"/>
    </row>
    <row r="129" spans="1:15" ht="15" customHeight="1">
      <c r="A129" s="374" t="s">
        <v>190</v>
      </c>
      <c r="B129" s="374"/>
      <c r="C129" s="374"/>
      <c r="D129" s="374"/>
      <c r="E129" s="374"/>
      <c r="F129" s="374"/>
      <c r="G129" s="374"/>
      <c r="H129" s="374"/>
      <c r="I129" s="374"/>
      <c r="J129" s="374"/>
      <c r="K129" s="374"/>
      <c r="L129" s="374"/>
      <c r="M129" s="374"/>
      <c r="N129" s="374"/>
      <c r="O129" s="374"/>
    </row>
    <row r="130" spans="1:15" ht="15" customHeight="1">
      <c r="A130" s="374"/>
      <c r="B130" s="374"/>
      <c r="C130" s="374"/>
      <c r="D130" s="374"/>
      <c r="E130" s="374"/>
      <c r="F130" s="374"/>
      <c r="G130" s="374"/>
      <c r="H130" s="374"/>
      <c r="I130" s="374"/>
      <c r="J130" s="374"/>
      <c r="K130" s="374"/>
      <c r="L130" s="374"/>
      <c r="M130" s="374"/>
      <c r="N130" s="374"/>
      <c r="O130" s="374"/>
    </row>
    <row r="131" spans="1:15" ht="7.5" customHeight="1">
      <c r="A131" s="88"/>
      <c r="B131" s="67"/>
      <c r="C131" s="67"/>
      <c r="D131" s="67"/>
      <c r="E131" s="67"/>
      <c r="F131" s="67"/>
      <c r="G131" s="67"/>
      <c r="H131" s="67"/>
      <c r="I131" s="67"/>
      <c r="J131" s="67"/>
      <c r="K131" s="67"/>
      <c r="L131" s="67"/>
      <c r="M131" s="67"/>
      <c r="N131" s="67"/>
      <c r="O131" s="67"/>
    </row>
    <row r="132" spans="1:15" ht="19.5" customHeight="1">
      <c r="A132" s="431" t="s">
        <v>247</v>
      </c>
      <c r="B132" s="432"/>
      <c r="C132" s="432"/>
      <c r="D132" s="432"/>
      <c r="E132" s="417">
        <f>IF('Data Entry'!D202&lt;=0,"",'Data Entry'!D202)</f>
      </c>
      <c r="F132" s="417"/>
      <c r="G132" s="417"/>
      <c r="H132" s="417"/>
      <c r="I132" s="67"/>
      <c r="J132" s="67"/>
      <c r="K132" s="67"/>
      <c r="L132" s="67"/>
      <c r="M132" s="67"/>
      <c r="N132" s="67"/>
      <c r="O132" s="67"/>
    </row>
    <row r="133" spans="1:15" ht="7.5" customHeight="1">
      <c r="A133" s="67"/>
      <c r="B133" s="67"/>
      <c r="C133" s="67"/>
      <c r="D133" s="67"/>
      <c r="E133" s="67"/>
      <c r="F133" s="67"/>
      <c r="H133" s="181"/>
      <c r="I133" s="67"/>
      <c r="J133" s="67"/>
      <c r="K133" s="67"/>
      <c r="L133" s="67"/>
      <c r="M133" s="67"/>
      <c r="N133" s="67"/>
      <c r="O133" s="67"/>
    </row>
    <row r="134" spans="1:15" ht="19.5" customHeight="1">
      <c r="A134" s="431" t="s">
        <v>122</v>
      </c>
      <c r="B134" s="432"/>
      <c r="C134" s="432"/>
      <c r="D134" s="432"/>
      <c r="E134" s="197">
        <f>IF('Data Entry'!D203&lt;=0,"",'Data Entry'!D203)</f>
      </c>
      <c r="F134" s="67"/>
      <c r="G134" s="67"/>
      <c r="H134" s="67"/>
      <c r="I134" s="67"/>
      <c r="J134" s="67"/>
      <c r="K134" s="67"/>
      <c r="L134" s="67"/>
      <c r="M134" s="67"/>
      <c r="N134" s="67"/>
      <c r="O134" s="67"/>
    </row>
    <row r="135" spans="1:15" ht="15" customHeight="1">
      <c r="A135" s="66"/>
      <c r="B135" s="66"/>
      <c r="C135" s="67"/>
      <c r="D135" s="181"/>
      <c r="E135" s="181"/>
      <c r="F135" s="181"/>
      <c r="G135" s="181"/>
      <c r="H135" s="181"/>
      <c r="J135" s="67"/>
      <c r="K135" s="67"/>
      <c r="L135" s="67"/>
      <c r="M135" s="67"/>
      <c r="N135" s="67"/>
      <c r="O135" s="67"/>
    </row>
    <row r="136" spans="1:15" ht="15" customHeight="1">
      <c r="A136" s="66"/>
      <c r="B136" s="67"/>
      <c r="C136" s="67"/>
      <c r="D136" s="67"/>
      <c r="E136" s="67"/>
      <c r="F136" s="67"/>
      <c r="G136" s="67"/>
      <c r="H136" s="67"/>
      <c r="I136" s="67"/>
      <c r="J136" s="67"/>
      <c r="K136" s="67"/>
      <c r="L136" s="67"/>
      <c r="M136" s="67"/>
      <c r="N136" s="67"/>
      <c r="O136" s="67"/>
    </row>
    <row r="137" spans="1:15" ht="15" customHeight="1">
      <c r="A137" s="67"/>
      <c r="B137" s="67"/>
      <c r="C137" s="67"/>
      <c r="D137" s="67"/>
      <c r="E137" s="67"/>
      <c r="F137" s="67"/>
      <c r="G137" s="67"/>
      <c r="H137" s="67"/>
      <c r="I137" s="67"/>
      <c r="J137" s="67"/>
      <c r="K137" s="67"/>
      <c r="L137" s="67"/>
      <c r="M137" s="67"/>
      <c r="N137" s="67"/>
      <c r="O137" s="67"/>
    </row>
    <row r="138" spans="2:15" ht="15" customHeight="1">
      <c r="B138" s="136"/>
      <c r="C138" s="136"/>
      <c r="D138" s="136"/>
      <c r="E138" s="136"/>
      <c r="F138" s="136"/>
      <c r="I138" s="136"/>
      <c r="J138" s="136"/>
      <c r="K138" s="136"/>
      <c r="L138" s="136"/>
      <c r="M138" s="136"/>
      <c r="N138" s="136"/>
      <c r="O138" s="136"/>
    </row>
    <row r="139" spans="1:15" ht="15" customHeight="1">
      <c r="A139" s="136"/>
      <c r="B139" s="136"/>
      <c r="C139" s="136"/>
      <c r="D139" s="136"/>
      <c r="E139" s="136"/>
      <c r="F139" s="136"/>
      <c r="G139" s="136"/>
      <c r="I139" s="136"/>
      <c r="J139" s="136"/>
      <c r="K139" s="136"/>
      <c r="L139" s="136"/>
      <c r="M139" s="136"/>
      <c r="N139" s="136"/>
      <c r="O139" s="136"/>
    </row>
    <row r="140" spans="2:15" ht="15" customHeight="1">
      <c r="B140" s="136"/>
      <c r="C140" s="136"/>
      <c r="D140" s="136"/>
      <c r="E140" s="136"/>
      <c r="F140" s="136"/>
      <c r="G140" s="136"/>
      <c r="I140" s="136"/>
      <c r="J140" s="136"/>
      <c r="K140" s="136"/>
      <c r="L140" s="136"/>
      <c r="M140" s="136"/>
      <c r="N140" s="136"/>
      <c r="O140" s="136"/>
    </row>
    <row r="141" spans="2:15" ht="15" customHeight="1">
      <c r="B141" s="136"/>
      <c r="C141" s="136"/>
      <c r="D141" s="136"/>
      <c r="E141" s="136"/>
      <c r="F141" s="136"/>
      <c r="G141" s="136"/>
      <c r="H141" s="136"/>
      <c r="I141" s="136"/>
      <c r="J141" s="136"/>
      <c r="K141" s="136"/>
      <c r="L141" s="136"/>
      <c r="M141" s="136"/>
      <c r="N141" s="136"/>
      <c r="O141" s="136"/>
    </row>
    <row r="142" spans="2:15" ht="15" customHeight="1">
      <c r="B142" s="136"/>
      <c r="C142" s="136"/>
      <c r="D142" s="136"/>
      <c r="E142" s="136"/>
      <c r="F142" s="136"/>
      <c r="G142" s="136"/>
      <c r="H142" s="136"/>
      <c r="I142" s="136"/>
      <c r="J142" s="136"/>
      <c r="K142" s="136"/>
      <c r="L142" s="136"/>
      <c r="M142" s="136"/>
      <c r="N142" s="136"/>
      <c r="O142" s="136"/>
    </row>
    <row r="143" spans="2:15" ht="15" customHeight="1">
      <c r="B143" s="136"/>
      <c r="C143" s="136"/>
      <c r="D143" s="136"/>
      <c r="E143" s="136"/>
      <c r="F143" s="136"/>
      <c r="G143" s="136"/>
      <c r="H143" s="136"/>
      <c r="I143" s="136"/>
      <c r="J143" s="136"/>
      <c r="K143" s="136"/>
      <c r="L143" s="136"/>
      <c r="M143" s="136"/>
      <c r="N143" s="136"/>
      <c r="O143" s="136"/>
    </row>
    <row r="144" spans="2:15" ht="15" customHeight="1">
      <c r="B144" s="136"/>
      <c r="C144" s="136"/>
      <c r="D144" s="136"/>
      <c r="E144" s="136"/>
      <c r="F144" s="136"/>
      <c r="G144" s="136"/>
      <c r="H144" s="136"/>
      <c r="I144" s="136"/>
      <c r="J144" s="136"/>
      <c r="K144" s="136"/>
      <c r="L144" s="136"/>
      <c r="M144" s="136"/>
      <c r="N144" s="136"/>
      <c r="O144" s="136"/>
    </row>
    <row r="145" spans="1:15" ht="15" customHeight="1">
      <c r="A145" s="136"/>
      <c r="B145" s="136"/>
      <c r="C145" s="136"/>
      <c r="D145" s="136"/>
      <c r="E145" s="136"/>
      <c r="F145" s="136"/>
      <c r="G145" s="136"/>
      <c r="H145" s="136"/>
      <c r="I145" s="136"/>
      <c r="J145" s="136"/>
      <c r="K145" s="136"/>
      <c r="L145" s="136"/>
      <c r="M145" s="136"/>
      <c r="N145" s="136"/>
      <c r="O145" s="136"/>
    </row>
    <row r="146" spans="2:15" ht="15" customHeight="1">
      <c r="B146" s="136"/>
      <c r="C146" s="136"/>
      <c r="D146" s="136"/>
      <c r="E146" s="136"/>
      <c r="F146" s="136"/>
      <c r="G146" s="136"/>
      <c r="H146" s="136"/>
      <c r="I146" s="136"/>
      <c r="J146" s="136"/>
      <c r="K146" s="136"/>
      <c r="L146" s="136"/>
      <c r="M146" s="136"/>
      <c r="N146" s="136"/>
      <c r="O146" s="136"/>
    </row>
    <row r="147" spans="1:15" ht="15" customHeight="1">
      <c r="A147" s="136"/>
      <c r="B147" s="136"/>
      <c r="C147" s="136"/>
      <c r="D147" s="136"/>
      <c r="E147" s="136"/>
      <c r="F147" s="136"/>
      <c r="G147" s="136"/>
      <c r="H147" s="136"/>
      <c r="I147" s="136"/>
      <c r="J147" s="136"/>
      <c r="K147" s="136"/>
      <c r="L147" s="136"/>
      <c r="M147" s="136"/>
      <c r="N147" s="136"/>
      <c r="O147" s="136"/>
    </row>
    <row r="148" spans="2:15" ht="15" customHeight="1">
      <c r="B148" s="136"/>
      <c r="C148" s="136"/>
      <c r="D148" s="136"/>
      <c r="E148" s="136"/>
      <c r="F148" s="136"/>
      <c r="G148" s="136"/>
      <c r="H148" s="136"/>
      <c r="I148" s="136"/>
      <c r="J148" s="136"/>
      <c r="K148" s="136"/>
      <c r="L148" s="136"/>
      <c r="M148" s="136"/>
      <c r="N148" s="136"/>
      <c r="O148" s="136"/>
    </row>
    <row r="149" spans="1:15" ht="15" customHeight="1">
      <c r="A149" s="136"/>
      <c r="B149" s="136"/>
      <c r="C149" s="136"/>
      <c r="D149" s="136"/>
      <c r="E149" s="136"/>
      <c r="F149" s="136"/>
      <c r="G149" s="136"/>
      <c r="H149" s="136"/>
      <c r="I149" s="136"/>
      <c r="J149" s="136"/>
      <c r="K149" s="136"/>
      <c r="L149" s="136"/>
      <c r="M149" s="136"/>
      <c r="N149" s="136"/>
      <c r="O149" s="136"/>
    </row>
    <row r="150" spans="1:15" ht="15" customHeight="1">
      <c r="A150" s="136"/>
      <c r="B150" s="136"/>
      <c r="C150" s="136"/>
      <c r="D150" s="136"/>
      <c r="E150" s="136"/>
      <c r="F150" s="136"/>
      <c r="G150" s="136"/>
      <c r="H150" s="136"/>
      <c r="I150" s="136"/>
      <c r="J150" s="136"/>
      <c r="K150" s="136"/>
      <c r="L150" s="136"/>
      <c r="M150" s="136"/>
      <c r="N150" s="136"/>
      <c r="O150" s="136"/>
    </row>
    <row r="151" spans="1:15" ht="15" customHeight="1">
      <c r="A151" s="136"/>
      <c r="B151" s="136"/>
      <c r="C151" s="136"/>
      <c r="D151" s="136"/>
      <c r="E151" s="136"/>
      <c r="F151" s="136"/>
      <c r="G151" s="136"/>
      <c r="H151" s="136"/>
      <c r="I151" s="136"/>
      <c r="J151" s="136"/>
      <c r="K151" s="136"/>
      <c r="L151" s="136"/>
      <c r="M151" s="136"/>
      <c r="N151" s="136"/>
      <c r="O151" s="136"/>
    </row>
    <row r="152" spans="1:15" ht="15" customHeight="1">
      <c r="A152" s="136"/>
      <c r="B152" s="136"/>
      <c r="C152" s="136"/>
      <c r="D152" s="136"/>
      <c r="E152" s="136"/>
      <c r="F152" s="136"/>
      <c r="G152" s="136"/>
      <c r="H152" s="136"/>
      <c r="I152" s="136"/>
      <c r="J152" s="136"/>
      <c r="K152" s="136"/>
      <c r="L152" s="136"/>
      <c r="M152" s="136"/>
      <c r="N152" s="136"/>
      <c r="O152" s="136"/>
    </row>
    <row r="153" spans="1:15" ht="15" customHeight="1">
      <c r="A153" s="136"/>
      <c r="B153" s="136"/>
      <c r="C153" s="136"/>
      <c r="D153" s="136"/>
      <c r="E153" s="136"/>
      <c r="F153" s="136"/>
      <c r="G153" s="136"/>
      <c r="H153" s="136"/>
      <c r="I153" s="136"/>
      <c r="J153" s="136"/>
      <c r="K153" s="136"/>
      <c r="L153" s="136"/>
      <c r="M153" s="136"/>
      <c r="N153" s="136"/>
      <c r="O153" s="136"/>
    </row>
    <row r="154" spans="1:15" ht="15" customHeight="1">
      <c r="A154" s="136"/>
      <c r="B154" s="136"/>
      <c r="C154" s="136"/>
      <c r="D154" s="136"/>
      <c r="E154" s="136"/>
      <c r="F154" s="136"/>
      <c r="G154" s="136"/>
      <c r="H154" s="136"/>
      <c r="I154" s="136"/>
      <c r="J154" s="136"/>
      <c r="K154" s="136"/>
      <c r="L154" s="136"/>
      <c r="M154" s="136"/>
      <c r="N154" s="136"/>
      <c r="O154" s="136"/>
    </row>
    <row r="155" spans="1:15" ht="15" customHeight="1">
      <c r="A155" s="136"/>
      <c r="B155" s="136"/>
      <c r="C155" s="136"/>
      <c r="D155" s="136"/>
      <c r="E155" s="136"/>
      <c r="F155" s="136"/>
      <c r="G155" s="136"/>
      <c r="H155" s="136"/>
      <c r="I155" s="136"/>
      <c r="J155" s="136"/>
      <c r="K155" s="136"/>
      <c r="L155" s="136"/>
      <c r="M155" s="136"/>
      <c r="N155" s="136"/>
      <c r="O155" s="136"/>
    </row>
    <row r="156" spans="2:15" ht="15" customHeight="1">
      <c r="B156" s="136"/>
      <c r="C156" s="136"/>
      <c r="D156" s="136"/>
      <c r="E156" s="136"/>
      <c r="F156" s="136"/>
      <c r="G156" s="136"/>
      <c r="H156" s="136"/>
      <c r="I156" s="136"/>
      <c r="J156" s="136"/>
      <c r="K156" s="136"/>
      <c r="L156" s="136"/>
      <c r="M156" s="136"/>
      <c r="N156" s="136"/>
      <c r="O156" s="136"/>
    </row>
    <row r="157" spans="1:15" ht="15" customHeight="1">
      <c r="A157" s="136"/>
      <c r="B157" s="136"/>
      <c r="C157" s="136"/>
      <c r="D157" s="136"/>
      <c r="E157" s="136"/>
      <c r="F157" s="136"/>
      <c r="G157" s="136"/>
      <c r="H157" s="136"/>
      <c r="I157" s="136"/>
      <c r="J157" s="136"/>
      <c r="K157" s="136"/>
      <c r="L157" s="136"/>
      <c r="M157" s="136"/>
      <c r="N157" s="136"/>
      <c r="O157" s="136"/>
    </row>
    <row r="158" spans="1:15" ht="12.75">
      <c r="A158" s="136"/>
      <c r="B158" s="136"/>
      <c r="C158" s="136"/>
      <c r="D158" s="136"/>
      <c r="E158" s="136"/>
      <c r="F158" s="136"/>
      <c r="G158" s="136"/>
      <c r="H158" s="136"/>
      <c r="I158" s="136"/>
      <c r="J158" s="136"/>
      <c r="K158" s="136"/>
      <c r="L158" s="136"/>
      <c r="M158" s="136"/>
      <c r="N158" s="136"/>
      <c r="O158" s="136"/>
    </row>
    <row r="159" spans="1:15" ht="12.75">
      <c r="A159" s="136"/>
      <c r="B159" s="136"/>
      <c r="C159" s="136"/>
      <c r="D159" s="136"/>
      <c r="E159" s="136"/>
      <c r="F159" s="136"/>
      <c r="G159" s="136"/>
      <c r="H159" s="136"/>
      <c r="I159" s="136"/>
      <c r="J159" s="136"/>
      <c r="K159" s="136"/>
      <c r="L159" s="136"/>
      <c r="M159" s="136"/>
      <c r="N159" s="136"/>
      <c r="O159" s="136"/>
    </row>
    <row r="160" spans="2:15" ht="12.75">
      <c r="B160" s="136"/>
      <c r="C160" s="136"/>
      <c r="D160" s="136"/>
      <c r="E160" s="136"/>
      <c r="F160" s="136"/>
      <c r="G160" s="136"/>
      <c r="H160" s="136"/>
      <c r="I160" s="136"/>
      <c r="J160" s="136"/>
      <c r="K160" s="136"/>
      <c r="L160" s="136"/>
      <c r="M160" s="136"/>
      <c r="N160" s="136"/>
      <c r="O160" s="136"/>
    </row>
    <row r="161" spans="2:15" ht="12.75">
      <c r="B161" s="136"/>
      <c r="C161" s="136"/>
      <c r="D161" s="136"/>
      <c r="E161" s="136"/>
      <c r="F161" s="136"/>
      <c r="G161" s="136"/>
      <c r="H161" s="136"/>
      <c r="I161" s="136"/>
      <c r="J161" s="136"/>
      <c r="K161" s="136"/>
      <c r="L161" s="136"/>
      <c r="M161" s="136"/>
      <c r="N161" s="136"/>
      <c r="O161" s="136"/>
    </row>
    <row r="162" spans="1:15" ht="12.75">
      <c r="A162" s="136"/>
      <c r="B162" s="136"/>
      <c r="C162" s="136"/>
      <c r="D162" s="136"/>
      <c r="E162" s="136"/>
      <c r="F162" s="136"/>
      <c r="G162" s="136"/>
      <c r="H162" s="136"/>
      <c r="I162" s="136"/>
      <c r="J162" s="136"/>
      <c r="K162" s="136"/>
      <c r="L162" s="136"/>
      <c r="M162" s="136"/>
      <c r="N162" s="136"/>
      <c r="O162" s="136"/>
    </row>
    <row r="163" spans="2:15" ht="12.75">
      <c r="B163" s="136"/>
      <c r="C163" s="136"/>
      <c r="D163" s="136"/>
      <c r="E163" s="136"/>
      <c r="F163" s="136"/>
      <c r="G163" s="136"/>
      <c r="H163" s="136"/>
      <c r="I163" s="136"/>
      <c r="J163" s="136"/>
      <c r="K163" s="136"/>
      <c r="L163" s="136"/>
      <c r="M163" s="136"/>
      <c r="N163" s="136"/>
      <c r="O163" s="136"/>
    </row>
    <row r="164" spans="2:15" ht="12.75">
      <c r="B164" s="136"/>
      <c r="C164" s="136"/>
      <c r="D164" s="136"/>
      <c r="E164" s="136"/>
      <c r="F164" s="136"/>
      <c r="G164" s="136"/>
      <c r="H164" s="136"/>
      <c r="I164" s="136"/>
      <c r="J164" s="136"/>
      <c r="K164" s="136"/>
      <c r="L164" s="136"/>
      <c r="M164" s="136"/>
      <c r="N164" s="136"/>
      <c r="O164" s="136"/>
    </row>
    <row r="165" spans="2:15" ht="12.75">
      <c r="B165" s="136"/>
      <c r="C165" s="136"/>
      <c r="D165" s="136"/>
      <c r="E165" s="136"/>
      <c r="F165" s="136"/>
      <c r="G165" s="136"/>
      <c r="H165" s="136"/>
      <c r="I165" s="136"/>
      <c r="J165" s="136"/>
      <c r="K165" s="136"/>
      <c r="L165" s="136"/>
      <c r="M165" s="136"/>
      <c r="N165" s="136"/>
      <c r="O165" s="136"/>
    </row>
    <row r="166" spans="2:10" ht="12.75">
      <c r="B166" s="136"/>
      <c r="C166" s="136"/>
      <c r="D166" s="136"/>
      <c r="E166" s="136"/>
      <c r="F166" s="136"/>
      <c r="G166" s="136"/>
      <c r="H166" s="136"/>
      <c r="I166" s="136"/>
      <c r="J166" s="136"/>
    </row>
    <row r="167" spans="2:10" ht="12.75">
      <c r="B167" s="136"/>
      <c r="C167" s="136"/>
      <c r="D167" s="136"/>
      <c r="E167" s="136"/>
      <c r="F167" s="136"/>
      <c r="G167" s="136"/>
      <c r="H167" s="136"/>
      <c r="I167" s="136"/>
      <c r="J167" s="136"/>
    </row>
  </sheetData>
  <sheetProtection password="E5AF" sheet="1"/>
  <mergeCells count="127">
    <mergeCell ref="I65:J65"/>
    <mergeCell ref="I66:J66"/>
    <mergeCell ref="I67:J68"/>
    <mergeCell ref="K67:K68"/>
    <mergeCell ref="L67:L68"/>
    <mergeCell ref="M67:M68"/>
    <mergeCell ref="H9:I10"/>
    <mergeCell ref="A82:O82"/>
    <mergeCell ref="I43:J43"/>
    <mergeCell ref="C41:H41"/>
    <mergeCell ref="C37:E37"/>
    <mergeCell ref="C23:D23"/>
    <mergeCell ref="N9:O10"/>
    <mergeCell ref="G67:G68"/>
    <mergeCell ref="C67:D68"/>
    <mergeCell ref="I63:M63"/>
    <mergeCell ref="A129:O130"/>
    <mergeCell ref="C19:J19"/>
    <mergeCell ref="C25:J25"/>
    <mergeCell ref="C21:H21"/>
    <mergeCell ref="D123:G123"/>
    <mergeCell ref="I123:J123"/>
    <mergeCell ref="L43:M43"/>
    <mergeCell ref="C125:D125"/>
    <mergeCell ref="G70:H70"/>
    <mergeCell ref="E67:E68"/>
    <mergeCell ref="C47:O48"/>
    <mergeCell ref="L29:O29"/>
    <mergeCell ref="N39:O39"/>
    <mergeCell ref="A47:B48"/>
    <mergeCell ref="B16:O16"/>
    <mergeCell ref="J27:K27"/>
    <mergeCell ref="K39:L39"/>
    <mergeCell ref="I29:J29"/>
    <mergeCell ref="L125:O125"/>
    <mergeCell ref="A99:O100"/>
    <mergeCell ref="A104:O105"/>
    <mergeCell ref="I125:J125"/>
    <mergeCell ref="B123:C123"/>
    <mergeCell ref="A117:B117"/>
    <mergeCell ref="F125:G125"/>
    <mergeCell ref="C114:D114"/>
    <mergeCell ref="L119:O119"/>
    <mergeCell ref="K95:L95"/>
    <mergeCell ref="L114:O114"/>
    <mergeCell ref="A101:O102"/>
    <mergeCell ref="A88:I88"/>
    <mergeCell ref="A97:O98"/>
    <mergeCell ref="I119:J119"/>
    <mergeCell ref="F114:G114"/>
    <mergeCell ref="I95:J95"/>
    <mergeCell ref="A106:O109"/>
    <mergeCell ref="J90:K90"/>
    <mergeCell ref="N90:O90"/>
    <mergeCell ref="F95:G95"/>
    <mergeCell ref="A92:O93"/>
    <mergeCell ref="B90:E90"/>
    <mergeCell ref="J59:K60"/>
    <mergeCell ref="I59:I60"/>
    <mergeCell ref="C9:D10"/>
    <mergeCell ref="A74:O75"/>
    <mergeCell ref="A83:O87"/>
    <mergeCell ref="G57:H57"/>
    <mergeCell ref="J57:K57"/>
    <mergeCell ref="F67:F68"/>
    <mergeCell ref="J72:K72"/>
    <mergeCell ref="G72:H72"/>
    <mergeCell ref="I35:J35"/>
    <mergeCell ref="J21:K21"/>
    <mergeCell ref="A35:B35"/>
    <mergeCell ref="F29:G29"/>
    <mergeCell ref="A7:O7"/>
    <mergeCell ref="A29:B29"/>
    <mergeCell ref="C35:D35"/>
    <mergeCell ref="F35:G35"/>
    <mergeCell ref="A9:B10"/>
    <mergeCell ref="L23:O23"/>
    <mergeCell ref="A25:B25"/>
    <mergeCell ref="A31:B31"/>
    <mergeCell ref="C31:J31"/>
    <mergeCell ref="G9:G10"/>
    <mergeCell ref="A1:O1"/>
    <mergeCell ref="A4:O4"/>
    <mergeCell ref="A23:B23"/>
    <mergeCell ref="A2:O2"/>
    <mergeCell ref="A5:O5"/>
    <mergeCell ref="B6:C6"/>
    <mergeCell ref="A134:D134"/>
    <mergeCell ref="E132:H132"/>
    <mergeCell ref="A112:B112"/>
    <mergeCell ref="G56:K56"/>
    <mergeCell ref="C66:D66"/>
    <mergeCell ref="A76:O80"/>
    <mergeCell ref="C119:D119"/>
    <mergeCell ref="F119:G119"/>
    <mergeCell ref="I114:J114"/>
    <mergeCell ref="J70:K70"/>
    <mergeCell ref="A132:D132"/>
    <mergeCell ref="E9:F10"/>
    <mergeCell ref="I23:J23"/>
    <mergeCell ref="C33:H33"/>
    <mergeCell ref="G54:I54"/>
    <mergeCell ref="J54:K54"/>
    <mergeCell ref="J41:K41"/>
    <mergeCell ref="A19:B19"/>
    <mergeCell ref="F23:G23"/>
    <mergeCell ref="C29:D29"/>
    <mergeCell ref="G58:H58"/>
    <mergeCell ref="J58:K58"/>
    <mergeCell ref="G59:H60"/>
    <mergeCell ref="C63:G63"/>
    <mergeCell ref="C65:D65"/>
    <mergeCell ref="J33:K33"/>
    <mergeCell ref="G55:I55"/>
    <mergeCell ref="A51:O51"/>
    <mergeCell ref="C39:H39"/>
    <mergeCell ref="L35:O35"/>
    <mergeCell ref="L9:M10"/>
    <mergeCell ref="J9:K10"/>
    <mergeCell ref="J112:K112"/>
    <mergeCell ref="G112:H112"/>
    <mergeCell ref="C112:E112"/>
    <mergeCell ref="E121:I121"/>
    <mergeCell ref="J117:K117"/>
    <mergeCell ref="G117:H117"/>
    <mergeCell ref="C117:E117"/>
    <mergeCell ref="C27:H27"/>
  </mergeCells>
  <printOptions horizontalCentered="1"/>
  <pageMargins left="0.25" right="0.25" top="0.5" bottom="0" header="0" footer="0"/>
  <pageSetup fitToHeight="0" fitToWidth="1" horizontalDpi="600" verticalDpi="600" orientation="portrait" scale="74" r:id="rId3"/>
  <rowBreaks count="1" manualBreakCount="1">
    <brk id="73" max="14" man="1"/>
  </rowBreaks>
  <drawing r:id="rId2"/>
  <legacyDrawing r:id="rId1"/>
</worksheet>
</file>

<file path=xl/worksheets/sheet3.xml><?xml version="1.0" encoding="utf-8"?>
<worksheet xmlns="http://schemas.openxmlformats.org/spreadsheetml/2006/main" xmlns:r="http://schemas.openxmlformats.org/officeDocument/2006/relationships">
  <sheetPr codeName="Sheet4">
    <tabColor indexed="46"/>
  </sheetPr>
  <dimension ref="B3:F10"/>
  <sheetViews>
    <sheetView zoomScalePageLayoutView="0" workbookViewId="0" topLeftCell="A1">
      <selection activeCell="E10" sqref="E10"/>
    </sheetView>
  </sheetViews>
  <sheetFormatPr defaultColWidth="9.140625" defaultRowHeight="12.75"/>
  <cols>
    <col min="1" max="16384" width="9.140625" style="2" customWidth="1"/>
  </cols>
  <sheetData>
    <row r="3" ht="15.75">
      <c r="B3" s="55" t="s">
        <v>121</v>
      </c>
    </row>
    <row r="4" spans="4:6" ht="12.75">
      <c r="D4" s="492" t="s">
        <v>120</v>
      </c>
      <c r="E4" s="492"/>
      <c r="F4" s="492"/>
    </row>
    <row r="5" spans="4:6" ht="12.75">
      <c r="D5" s="53"/>
      <c r="E5" s="53"/>
      <c r="F5" s="53"/>
    </row>
    <row r="6" spans="4:6" ht="12.75">
      <c r="D6" s="53"/>
      <c r="E6" s="53"/>
      <c r="F6" s="53"/>
    </row>
    <row r="7" spans="4:6" ht="12.75">
      <c r="D7" s="53"/>
      <c r="E7" s="53"/>
      <c r="F7" s="53"/>
    </row>
    <row r="8" spans="4:6" ht="12.75">
      <c r="D8" s="53"/>
      <c r="E8" s="53"/>
      <c r="F8" s="53"/>
    </row>
    <row r="9" spans="4:6" ht="12.75">
      <c r="D9" s="53"/>
      <c r="E9" s="53"/>
      <c r="F9" s="53"/>
    </row>
    <row r="10" spans="4:6" ht="12.75">
      <c r="D10" s="53"/>
      <c r="E10" s="53"/>
      <c r="F10" s="53"/>
    </row>
  </sheetData>
  <sheetProtection password="E5AF" sheet="1" objects="1" scenarios="1"/>
  <mergeCells count="1">
    <mergeCell ref="D4:F4"/>
  </mergeCells>
  <printOptions/>
  <pageMargins left="0.75" right="0.75" top="1" bottom="1" header="0.5" footer="0.5"/>
  <pageSetup horizontalDpi="600" verticalDpi="600" orientation="portrait" r:id="rId3"/>
  <legacyDrawing r:id="rId2"/>
  <oleObjects>
    <oleObject progId="Acrobat Document" dvAspect="DVASPECT_ICON" shapeId="22151856" r:id="rId1"/>
  </oleObjects>
</worksheet>
</file>

<file path=xl/worksheets/sheet4.xml><?xml version="1.0" encoding="utf-8"?>
<worksheet xmlns="http://schemas.openxmlformats.org/spreadsheetml/2006/main" xmlns:r="http://schemas.openxmlformats.org/officeDocument/2006/relationships">
  <sheetPr codeName="Sheet5">
    <tabColor indexed="31"/>
  </sheetPr>
  <dimension ref="A3:AW6"/>
  <sheetViews>
    <sheetView zoomScalePageLayoutView="0" workbookViewId="0" topLeftCell="A1">
      <selection activeCell="E16" sqref="E16"/>
    </sheetView>
  </sheetViews>
  <sheetFormatPr defaultColWidth="9.140625" defaultRowHeight="12.75"/>
  <cols>
    <col min="1" max="1" width="10.140625" style="0" bestFit="1" customWidth="1"/>
    <col min="2" max="2" width="9.57421875" style="0" bestFit="1" customWidth="1"/>
    <col min="3" max="3" width="21.8515625" style="0" customWidth="1"/>
    <col min="4" max="4" width="21.7109375" style="0" bestFit="1" customWidth="1"/>
    <col min="5" max="5" width="49.00390625" style="0" bestFit="1" customWidth="1"/>
  </cols>
  <sheetData>
    <row r="3" spans="1:49" ht="12.75">
      <c r="A3" s="52"/>
      <c r="B3" s="52"/>
      <c r="C3" s="52"/>
      <c r="D3" s="52"/>
      <c r="E3" s="52" t="s">
        <v>119</v>
      </c>
      <c r="F3" s="52"/>
      <c r="G3" s="493" t="s">
        <v>88</v>
      </c>
      <c r="H3" s="493"/>
      <c r="I3" s="493" t="s">
        <v>91</v>
      </c>
      <c r="J3" s="493"/>
      <c r="K3" s="493" t="s">
        <v>92</v>
      </c>
      <c r="L3" s="493"/>
      <c r="M3" s="493"/>
      <c r="N3" s="493" t="s">
        <v>94</v>
      </c>
      <c r="O3" s="493"/>
      <c r="P3" s="493"/>
      <c r="Q3" s="493"/>
      <c r="R3" s="493"/>
      <c r="S3" s="493" t="s">
        <v>100</v>
      </c>
      <c r="T3" s="493"/>
      <c r="U3" s="493"/>
      <c r="V3" s="493"/>
      <c r="W3" s="493"/>
      <c r="X3" s="493"/>
      <c r="Y3" s="493" t="s">
        <v>107</v>
      </c>
      <c r="Z3" s="493"/>
      <c r="AA3" s="493"/>
      <c r="AB3" s="493"/>
      <c r="AC3" s="493"/>
      <c r="AD3" s="493"/>
      <c r="AE3" s="493"/>
      <c r="AF3" s="493"/>
      <c r="AG3" s="493" t="s">
        <v>40</v>
      </c>
      <c r="AH3" s="493"/>
      <c r="AI3" s="493"/>
      <c r="AJ3" s="493"/>
      <c r="AK3" s="493" t="s">
        <v>41</v>
      </c>
      <c r="AL3" s="493"/>
      <c r="AM3" s="493"/>
      <c r="AN3" s="493"/>
      <c r="AO3" s="493" t="s">
        <v>42</v>
      </c>
      <c r="AP3" s="493"/>
      <c r="AQ3" s="493"/>
      <c r="AR3" s="493"/>
      <c r="AS3" s="52"/>
      <c r="AT3" s="52"/>
      <c r="AU3" s="52"/>
      <c r="AV3" s="52"/>
      <c r="AW3" s="52"/>
    </row>
    <row r="4" spans="1:49" ht="12.75">
      <c r="A4" s="52" t="s">
        <v>82</v>
      </c>
      <c r="B4" s="52" t="s">
        <v>83</v>
      </c>
      <c r="C4" s="52" t="s">
        <v>84</v>
      </c>
      <c r="D4" s="52" t="s">
        <v>85</v>
      </c>
      <c r="E4" s="52" t="s">
        <v>86</v>
      </c>
      <c r="F4" s="52" t="s">
        <v>87</v>
      </c>
      <c r="G4" s="52" t="s">
        <v>89</v>
      </c>
      <c r="H4" s="52" t="s">
        <v>90</v>
      </c>
      <c r="I4" s="52" t="s">
        <v>89</v>
      </c>
      <c r="J4" s="52" t="s">
        <v>90</v>
      </c>
      <c r="K4" s="52" t="s">
        <v>89</v>
      </c>
      <c r="L4" s="52" t="s">
        <v>90</v>
      </c>
      <c r="M4" s="52" t="s">
        <v>93</v>
      </c>
      <c r="N4" s="52" t="s">
        <v>97</v>
      </c>
      <c r="O4" s="52" t="s">
        <v>95</v>
      </c>
      <c r="P4" s="52" t="s">
        <v>96</v>
      </c>
      <c r="Q4" s="52" t="s">
        <v>98</v>
      </c>
      <c r="R4" s="52" t="s">
        <v>99</v>
      </c>
      <c r="S4" s="52" t="s">
        <v>101</v>
      </c>
      <c r="T4" s="52" t="s">
        <v>102</v>
      </c>
      <c r="U4" s="52" t="s">
        <v>103</v>
      </c>
      <c r="V4" s="52" t="s">
        <v>104</v>
      </c>
      <c r="W4" s="52" t="s">
        <v>105</v>
      </c>
      <c r="X4" s="52" t="s">
        <v>106</v>
      </c>
      <c r="Y4" s="52" t="s">
        <v>97</v>
      </c>
      <c r="Z4" s="52" t="s">
        <v>95</v>
      </c>
      <c r="AA4" s="52" t="s">
        <v>96</v>
      </c>
      <c r="AB4" s="52" t="s">
        <v>98</v>
      </c>
      <c r="AC4" s="52" t="s">
        <v>99</v>
      </c>
      <c r="AD4" s="52" t="s">
        <v>57</v>
      </c>
      <c r="AE4" s="52" t="s">
        <v>108</v>
      </c>
      <c r="AF4" s="52" t="s">
        <v>109</v>
      </c>
      <c r="AG4" s="52" t="s">
        <v>110</v>
      </c>
      <c r="AH4" s="52" t="s">
        <v>111</v>
      </c>
      <c r="AI4" s="52" t="s">
        <v>112</v>
      </c>
      <c r="AJ4" s="52" t="s">
        <v>113</v>
      </c>
      <c r="AK4" s="52" t="s">
        <v>110</v>
      </c>
      <c r="AL4" s="52" t="s">
        <v>111</v>
      </c>
      <c r="AM4" s="52" t="s">
        <v>112</v>
      </c>
      <c r="AN4" s="52" t="s">
        <v>113</v>
      </c>
      <c r="AO4" s="52" t="s">
        <v>110</v>
      </c>
      <c r="AP4" s="52" t="s">
        <v>111</v>
      </c>
      <c r="AQ4" s="52" t="s">
        <v>112</v>
      </c>
      <c r="AR4" s="52" t="s">
        <v>113</v>
      </c>
      <c r="AS4" s="52" t="s">
        <v>114</v>
      </c>
      <c r="AT4" s="52" t="s">
        <v>115</v>
      </c>
      <c r="AU4" s="52" t="s">
        <v>116</v>
      </c>
      <c r="AV4" s="52" t="s">
        <v>117</v>
      </c>
      <c r="AW4" s="52" t="s">
        <v>118</v>
      </c>
    </row>
    <row r="5" spans="1:49" ht="12.75">
      <c r="A5" s="52">
        <f>'Completed Asbestos Form'!K10</f>
        <v>0</v>
      </c>
      <c r="B5" s="52" t="e">
        <f>'Completed Asbestos Form'!#REF!</f>
        <v>#REF!</v>
      </c>
      <c r="C5" s="52">
        <f>'Completed Asbestos Form'!C39</f>
      </c>
      <c r="D5" s="52">
        <f>'Completed Asbestos Form'!E41</f>
        <v>0</v>
      </c>
      <c r="E5" s="52">
        <f>'Completed Asbestos Form'!C47</f>
      </c>
      <c r="F5" s="52">
        <f>'Completed Asbestos Form'!C37</f>
      </c>
      <c r="G5" s="52">
        <f>'Completed Asbestos Form'!G70</f>
      </c>
      <c r="H5" s="52">
        <f>'Completed Asbestos Form'!J70</f>
      </c>
      <c r="I5" s="54">
        <f>'Completed Asbestos Form'!G72</f>
      </c>
      <c r="J5" s="54"/>
      <c r="K5" s="52">
        <f>'Completed Asbestos Form'!G72</f>
      </c>
      <c r="L5" s="52">
        <f>'Completed Asbestos Form'!J72</f>
      </c>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row>
    <row r="6" spans="1:49" ht="12.7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row>
  </sheetData>
  <sheetProtection/>
  <mergeCells count="9">
    <mergeCell ref="AO3:AR3"/>
    <mergeCell ref="N3:R3"/>
    <mergeCell ref="K3:M3"/>
    <mergeCell ref="I3:J3"/>
    <mergeCell ref="S3:X3"/>
    <mergeCell ref="G3:H3"/>
    <mergeCell ref="Y3:AF3"/>
    <mergeCell ref="AG3:AJ3"/>
    <mergeCell ref="AK3:AN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6"/>
  <dimension ref="A1:V41"/>
  <sheetViews>
    <sheetView zoomScalePageLayoutView="0" workbookViewId="0" topLeftCell="A10">
      <selection activeCell="D36" sqref="D36"/>
    </sheetView>
  </sheetViews>
  <sheetFormatPr defaultColWidth="9.140625" defaultRowHeight="12.75"/>
  <cols>
    <col min="1" max="1" width="3.421875" style="0" customWidth="1"/>
    <col min="2" max="2" width="11.7109375" style="0" customWidth="1"/>
    <col min="10" max="10" width="3.421875" style="0" customWidth="1"/>
    <col min="11" max="11" width="11.421875" style="0" customWidth="1"/>
    <col min="17" max="17" width="2.8515625" style="0" customWidth="1"/>
  </cols>
  <sheetData>
    <row r="1" spans="1:22" ht="29.25" customHeight="1">
      <c r="A1" s="503" t="s">
        <v>33</v>
      </c>
      <c r="B1" s="503"/>
      <c r="C1" s="503"/>
      <c r="D1" s="503"/>
      <c r="E1" s="503"/>
      <c r="F1" s="503"/>
      <c r="G1" s="503"/>
      <c r="H1" s="503"/>
      <c r="I1" s="503"/>
      <c r="J1" s="503"/>
      <c r="K1" s="503"/>
      <c r="L1" s="503"/>
      <c r="M1" s="503"/>
      <c r="N1" s="503"/>
      <c r="O1" s="503"/>
      <c r="P1" s="503"/>
      <c r="Q1" s="503"/>
      <c r="R1" s="1"/>
      <c r="S1" s="1"/>
      <c r="T1" s="1"/>
      <c r="U1" s="1"/>
      <c r="V1" s="1"/>
    </row>
    <row r="2" spans="1:22" ht="14.25">
      <c r="A2" s="2"/>
      <c r="B2" s="2"/>
      <c r="C2" s="2"/>
      <c r="D2" s="2"/>
      <c r="E2" s="504" t="s">
        <v>34</v>
      </c>
      <c r="F2" s="504"/>
      <c r="G2" s="504"/>
      <c r="H2" s="504"/>
      <c r="I2" s="504"/>
      <c r="J2" s="504"/>
      <c r="K2" s="504"/>
      <c r="L2" s="504"/>
      <c r="M2" s="504"/>
      <c r="N2" s="504"/>
      <c r="O2" s="2"/>
      <c r="P2" s="2"/>
      <c r="Q2" s="2"/>
      <c r="R2" s="1"/>
      <c r="S2" s="1"/>
      <c r="T2" s="1"/>
      <c r="U2" s="1"/>
      <c r="V2" s="1"/>
    </row>
    <row r="3" spans="1:22" ht="12.75" customHeight="1">
      <c r="A3" s="4"/>
      <c r="B3" s="4"/>
      <c r="C3" s="4"/>
      <c r="D3" s="4"/>
      <c r="E3" s="505" t="s">
        <v>35</v>
      </c>
      <c r="F3" s="505"/>
      <c r="G3" s="505"/>
      <c r="H3" s="505"/>
      <c r="I3" s="505"/>
      <c r="J3" s="505"/>
      <c r="K3" s="505"/>
      <c r="L3" s="505"/>
      <c r="M3" s="505"/>
      <c r="N3" s="4"/>
      <c r="O3" s="4"/>
      <c r="P3" s="4"/>
      <c r="Q3" s="4"/>
      <c r="R3" s="1"/>
      <c r="S3" s="1"/>
      <c r="T3" s="1"/>
      <c r="U3" s="1"/>
      <c r="V3" s="1"/>
    </row>
    <row r="4" spans="1:22" ht="12.75" customHeight="1">
      <c r="A4" s="506"/>
      <c r="B4" s="506"/>
      <c r="C4" s="506"/>
      <c r="D4" s="506"/>
      <c r="E4" s="506"/>
      <c r="F4" s="506"/>
      <c r="G4" s="506"/>
      <c r="H4" s="506"/>
      <c r="I4" s="506"/>
      <c r="J4" s="506"/>
      <c r="K4" s="506"/>
      <c r="L4" s="506"/>
      <c r="M4" s="506"/>
      <c r="N4" s="506"/>
      <c r="O4" s="506"/>
      <c r="P4" s="506"/>
      <c r="Q4" s="506"/>
      <c r="R4" s="1"/>
      <c r="S4" s="1"/>
      <c r="T4" s="1"/>
      <c r="U4" s="1"/>
      <c r="V4" s="1"/>
    </row>
    <row r="5" spans="1:22" ht="15" customHeight="1">
      <c r="A5" s="2"/>
      <c r="B5" s="2"/>
      <c r="C5" s="2"/>
      <c r="D5" s="2"/>
      <c r="N5" s="2"/>
      <c r="O5" s="2"/>
      <c r="P5" s="2"/>
      <c r="Q5" s="2"/>
      <c r="R5" s="1"/>
      <c r="S5" s="1"/>
      <c r="T5" s="1"/>
      <c r="U5" s="1"/>
      <c r="V5" s="1"/>
    </row>
    <row r="6" spans="1:22" ht="14.25">
      <c r="A6" s="2"/>
      <c r="B6" s="2"/>
      <c r="C6" s="2"/>
      <c r="D6" s="2"/>
      <c r="F6" s="3"/>
      <c r="G6" s="3"/>
      <c r="H6" s="3"/>
      <c r="I6" s="3"/>
      <c r="J6" s="3"/>
      <c r="K6" s="3"/>
      <c r="L6" s="3"/>
      <c r="M6" s="2"/>
      <c r="N6" s="2"/>
      <c r="O6" s="2"/>
      <c r="P6" s="2"/>
      <c r="Q6" s="2"/>
      <c r="R6" s="1"/>
      <c r="S6" s="1"/>
      <c r="T6" s="1"/>
      <c r="U6" s="1"/>
      <c r="V6" s="1"/>
    </row>
    <row r="7" spans="1:22" ht="13.5" thickBot="1">
      <c r="A7" s="2"/>
      <c r="B7" s="2"/>
      <c r="C7" s="2"/>
      <c r="D7" s="2"/>
      <c r="E7" s="2"/>
      <c r="F7" s="2"/>
      <c r="G7" s="2"/>
      <c r="H7" s="2"/>
      <c r="I7" s="2"/>
      <c r="J7" s="2"/>
      <c r="K7" s="2"/>
      <c r="L7" s="2"/>
      <c r="M7" s="2"/>
      <c r="N7" s="2"/>
      <c r="O7" s="2"/>
      <c r="P7" s="2"/>
      <c r="Q7" s="2"/>
      <c r="R7" s="1"/>
      <c r="S7" s="1"/>
      <c r="T7" s="1"/>
      <c r="U7" s="1"/>
      <c r="V7" s="1"/>
    </row>
    <row r="8" spans="1:22" ht="16.5" thickBot="1">
      <c r="A8" s="2"/>
      <c r="B8" s="497" t="s">
        <v>36</v>
      </c>
      <c r="C8" s="497"/>
      <c r="D8" s="497"/>
      <c r="E8" s="497"/>
      <c r="F8" s="498"/>
      <c r="G8" s="5">
        <f>SUM(I12:I15)</f>
        <v>0</v>
      </c>
      <c r="H8" s="2"/>
      <c r="I8" s="2"/>
      <c r="J8" s="2"/>
      <c r="K8" s="6"/>
      <c r="L8" s="2"/>
      <c r="M8" s="2"/>
      <c r="N8" s="2"/>
      <c r="O8" s="2"/>
      <c r="P8" s="2"/>
      <c r="Q8" s="2"/>
      <c r="R8" s="1"/>
      <c r="S8" s="1"/>
      <c r="T8" s="1"/>
      <c r="U8" s="1"/>
      <c r="V8" s="1"/>
    </row>
    <row r="9" spans="1:22" ht="13.5" thickBot="1">
      <c r="A9" s="7"/>
      <c r="B9" s="7"/>
      <c r="C9" s="7"/>
      <c r="D9" s="7"/>
      <c r="E9" s="7"/>
      <c r="F9" s="7"/>
      <c r="G9" s="7"/>
      <c r="H9" s="7"/>
      <c r="I9" s="7"/>
      <c r="J9" s="7"/>
      <c r="K9" s="7"/>
      <c r="L9" s="7"/>
      <c r="M9" s="7"/>
      <c r="N9" s="7"/>
      <c r="O9" s="7"/>
      <c r="P9" s="7"/>
      <c r="Q9" s="7"/>
      <c r="R9" s="1"/>
      <c r="S9" s="1"/>
      <c r="T9" s="1"/>
      <c r="U9" s="1"/>
      <c r="V9" s="1"/>
    </row>
    <row r="10" spans="1:22" ht="15">
      <c r="A10" s="7"/>
      <c r="B10" s="8"/>
      <c r="C10" s="9" t="s">
        <v>37</v>
      </c>
      <c r="D10" s="9"/>
      <c r="E10" s="9"/>
      <c r="F10" s="9"/>
      <c r="G10" s="9"/>
      <c r="H10" s="10"/>
      <c r="I10" s="499" t="s">
        <v>38</v>
      </c>
      <c r="J10" s="7"/>
      <c r="K10" s="8"/>
      <c r="L10" s="11" t="s">
        <v>39</v>
      </c>
      <c r="M10" s="11"/>
      <c r="N10" s="11"/>
      <c r="O10" s="11"/>
      <c r="P10" s="12"/>
      <c r="Q10" s="7"/>
      <c r="R10" s="1"/>
      <c r="S10" s="1"/>
      <c r="T10" s="1"/>
      <c r="U10" s="1"/>
      <c r="V10" s="1"/>
    </row>
    <row r="11" spans="1:22" ht="12.75">
      <c r="A11" s="7"/>
      <c r="B11" s="13"/>
      <c r="C11" s="14" t="s">
        <v>40</v>
      </c>
      <c r="D11" s="15"/>
      <c r="E11" s="14" t="s">
        <v>41</v>
      </c>
      <c r="F11" s="15"/>
      <c r="G11" s="14" t="s">
        <v>42</v>
      </c>
      <c r="H11" s="16"/>
      <c r="I11" s="500"/>
      <c r="J11" s="7"/>
      <c r="K11" s="13"/>
      <c r="L11" s="14" t="s">
        <v>40</v>
      </c>
      <c r="M11" s="15"/>
      <c r="N11" s="14" t="s">
        <v>41</v>
      </c>
      <c r="O11" s="15"/>
      <c r="P11" s="17" t="s">
        <v>42</v>
      </c>
      <c r="Q11" s="7"/>
      <c r="R11" s="1"/>
      <c r="S11" s="1"/>
      <c r="T11" s="1"/>
      <c r="U11" s="1"/>
      <c r="V11" s="1"/>
    </row>
    <row r="12" spans="1:22" ht="12.75">
      <c r="A12" s="7"/>
      <c r="B12" s="18" t="s">
        <v>43</v>
      </c>
      <c r="C12" s="19">
        <v>0</v>
      </c>
      <c r="D12" s="20"/>
      <c r="E12" s="19">
        <v>0</v>
      </c>
      <c r="F12" s="20"/>
      <c r="G12" s="19">
        <v>0</v>
      </c>
      <c r="H12" s="21"/>
      <c r="I12" s="22">
        <f>21*(C12/260+E12/160+G12/35)</f>
        <v>0</v>
      </c>
      <c r="J12" s="7"/>
      <c r="K12" s="18" t="s">
        <v>43</v>
      </c>
      <c r="L12" s="19">
        <v>0</v>
      </c>
      <c r="M12" s="20"/>
      <c r="N12" s="19">
        <v>0</v>
      </c>
      <c r="O12" s="20"/>
      <c r="P12" s="23">
        <v>0</v>
      </c>
      <c r="Q12" s="7"/>
      <c r="R12" s="1"/>
      <c r="S12" s="1"/>
      <c r="T12" s="1"/>
      <c r="U12" s="1"/>
      <c r="V12" s="1"/>
    </row>
    <row r="13" spans="1:22" ht="12.75">
      <c r="A13" s="7"/>
      <c r="B13" s="24" t="s">
        <v>44</v>
      </c>
      <c r="C13" s="25">
        <v>0</v>
      </c>
      <c r="D13" s="20"/>
      <c r="E13" s="25">
        <v>0</v>
      </c>
      <c r="F13" s="20"/>
      <c r="G13" s="25">
        <v>0</v>
      </c>
      <c r="H13" s="21"/>
      <c r="I13" s="26">
        <f>21*(C13/260+E13/160+G13/35)</f>
        <v>0</v>
      </c>
      <c r="J13" s="7"/>
      <c r="K13" s="24" t="s">
        <v>44</v>
      </c>
      <c r="L13" s="25">
        <v>0</v>
      </c>
      <c r="M13" s="20"/>
      <c r="N13" s="25">
        <v>0</v>
      </c>
      <c r="O13" s="20"/>
      <c r="P13" s="27">
        <v>0</v>
      </c>
      <c r="Q13" s="7"/>
      <c r="R13" s="1"/>
      <c r="S13" s="1"/>
      <c r="T13" s="1"/>
      <c r="U13" s="1"/>
      <c r="V13" s="1"/>
    </row>
    <row r="14" spans="1:22" ht="12.75">
      <c r="A14" s="7"/>
      <c r="B14" s="501" t="s">
        <v>45</v>
      </c>
      <c r="C14" s="28"/>
      <c r="D14" s="29"/>
      <c r="E14" s="28"/>
      <c r="F14" s="29"/>
      <c r="G14" s="28"/>
      <c r="H14" s="30"/>
      <c r="I14" s="31"/>
      <c r="J14" s="7"/>
      <c r="K14" s="494" t="s">
        <v>45</v>
      </c>
      <c r="L14" s="28"/>
      <c r="M14" s="29"/>
      <c r="N14" s="28"/>
      <c r="O14" s="29"/>
      <c r="P14" s="32"/>
      <c r="Q14" s="7"/>
      <c r="R14" s="1"/>
      <c r="S14" s="1"/>
      <c r="T14" s="1"/>
      <c r="U14" s="1"/>
      <c r="V14" s="1"/>
    </row>
    <row r="15" spans="1:22" ht="12.75">
      <c r="A15" s="7"/>
      <c r="B15" s="501"/>
      <c r="C15" s="33">
        <v>0</v>
      </c>
      <c r="D15" s="20"/>
      <c r="E15" s="33">
        <v>0</v>
      </c>
      <c r="F15" s="20"/>
      <c r="G15" s="33">
        <v>0</v>
      </c>
      <c r="H15" s="21"/>
      <c r="I15" s="34">
        <f>21*(C15/260+E15/160+G15/35)</f>
        <v>0</v>
      </c>
      <c r="J15" s="7"/>
      <c r="K15" s="495"/>
      <c r="L15" s="35">
        <v>0</v>
      </c>
      <c r="M15" s="20"/>
      <c r="N15" s="33">
        <v>0</v>
      </c>
      <c r="O15" s="20"/>
      <c r="P15" s="36">
        <v>0</v>
      </c>
      <c r="Q15" s="7"/>
      <c r="R15" s="1"/>
      <c r="S15" s="1"/>
      <c r="T15" s="1"/>
      <c r="U15" s="1"/>
      <c r="V15" s="1"/>
    </row>
    <row r="16" spans="1:22" ht="13.5" thickBot="1">
      <c r="A16" s="7"/>
      <c r="B16" s="502"/>
      <c r="C16" s="37"/>
      <c r="D16" s="38"/>
      <c r="E16" s="37"/>
      <c r="F16" s="38"/>
      <c r="G16" s="37"/>
      <c r="H16" s="39"/>
      <c r="I16" s="40"/>
      <c r="J16" s="7"/>
      <c r="K16" s="496"/>
      <c r="L16" s="37"/>
      <c r="M16" s="38"/>
      <c r="N16" s="37"/>
      <c r="O16" s="38"/>
      <c r="P16" s="41"/>
      <c r="Q16" s="7"/>
      <c r="R16" s="1"/>
      <c r="S16" s="1"/>
      <c r="T16" s="1"/>
      <c r="U16" s="1"/>
      <c r="V16" s="1"/>
    </row>
    <row r="17" spans="1:22" ht="12.75">
      <c r="A17" s="7"/>
      <c r="B17" s="42"/>
      <c r="C17" s="507"/>
      <c r="D17" s="507"/>
      <c r="E17" s="507"/>
      <c r="F17" s="507"/>
      <c r="G17" s="507"/>
      <c r="H17" s="1"/>
      <c r="I17" s="1"/>
      <c r="J17" s="1"/>
      <c r="K17" s="1"/>
      <c r="L17" s="1"/>
      <c r="M17" s="1"/>
      <c r="N17" s="1"/>
      <c r="O17" s="1"/>
      <c r="P17" s="1"/>
      <c r="Q17" s="7"/>
      <c r="R17" s="1"/>
      <c r="S17" s="1"/>
      <c r="T17" s="1"/>
      <c r="U17" s="1"/>
      <c r="V17" s="1"/>
    </row>
    <row r="18" spans="1:22" ht="15">
      <c r="A18" s="7"/>
      <c r="B18" s="508" t="s">
        <v>46</v>
      </c>
      <c r="C18" s="508"/>
      <c r="D18" s="508"/>
      <c r="E18" s="508"/>
      <c r="F18" s="508"/>
      <c r="G18" s="508"/>
      <c r="H18" s="508"/>
      <c r="I18" s="508"/>
      <c r="J18" s="508"/>
      <c r="K18" s="508"/>
      <c r="L18" s="508"/>
      <c r="M18" s="508"/>
      <c r="N18" s="508"/>
      <c r="O18" s="508"/>
      <c r="P18" s="508"/>
      <c r="Q18" s="7"/>
      <c r="R18" s="1"/>
      <c r="S18" s="1"/>
      <c r="T18" s="1"/>
      <c r="U18" s="1"/>
      <c r="V18" s="1"/>
    </row>
    <row r="19" spans="1:22" ht="13.5" thickBot="1">
      <c r="A19" s="7"/>
      <c r="B19" s="1"/>
      <c r="C19" s="1"/>
      <c r="D19" s="1"/>
      <c r="E19" s="1"/>
      <c r="F19" s="1"/>
      <c r="G19" s="1"/>
      <c r="H19" s="1"/>
      <c r="I19" s="1"/>
      <c r="J19" s="1"/>
      <c r="K19" s="1"/>
      <c r="L19" s="1"/>
      <c r="M19" s="1"/>
      <c r="N19" s="1"/>
      <c r="O19" s="1"/>
      <c r="P19" s="1"/>
      <c r="Q19" s="7"/>
      <c r="R19" s="1"/>
      <c r="S19" s="1"/>
      <c r="T19" s="1"/>
      <c r="U19" s="1"/>
      <c r="V19" s="1"/>
    </row>
    <row r="20" spans="1:22" ht="15.75">
      <c r="A20" s="7"/>
      <c r="B20" s="43"/>
      <c r="C20" s="44" t="s">
        <v>47</v>
      </c>
      <c r="D20" s="45"/>
      <c r="E20" s="45"/>
      <c r="F20" s="45"/>
      <c r="G20" s="46"/>
      <c r="H20" s="7"/>
      <c r="I20" s="7"/>
      <c r="J20" s="7"/>
      <c r="K20" s="43"/>
      <c r="L20" s="47" t="s">
        <v>48</v>
      </c>
      <c r="M20" s="48"/>
      <c r="N20" s="48"/>
      <c r="O20" s="48"/>
      <c r="P20" s="49"/>
      <c r="Q20" s="7"/>
      <c r="R20" s="1"/>
      <c r="S20" s="1"/>
      <c r="T20" s="1"/>
      <c r="U20" s="1"/>
      <c r="V20" s="1"/>
    </row>
    <row r="21" spans="1:22" ht="12.75">
      <c r="A21" s="7"/>
      <c r="B21" s="13"/>
      <c r="C21" s="14" t="s">
        <v>40</v>
      </c>
      <c r="D21" s="15"/>
      <c r="E21" s="14" t="s">
        <v>41</v>
      </c>
      <c r="F21" s="15"/>
      <c r="G21" s="17" t="s">
        <v>42</v>
      </c>
      <c r="H21" s="7"/>
      <c r="I21" s="7"/>
      <c r="J21" s="7"/>
      <c r="K21" s="13"/>
      <c r="L21" s="14" t="s">
        <v>40</v>
      </c>
      <c r="M21" s="15"/>
      <c r="N21" s="14" t="s">
        <v>41</v>
      </c>
      <c r="O21" s="15"/>
      <c r="P21" s="17" t="s">
        <v>42</v>
      </c>
      <c r="Q21" s="7"/>
      <c r="R21" s="1"/>
      <c r="S21" s="1"/>
      <c r="T21" s="1"/>
      <c r="U21" s="1"/>
      <c r="V21" s="1"/>
    </row>
    <row r="22" spans="1:22" ht="12.75">
      <c r="A22" s="7"/>
      <c r="B22" s="18" t="s">
        <v>43</v>
      </c>
      <c r="C22" s="19">
        <v>0</v>
      </c>
      <c r="D22" s="20"/>
      <c r="E22" s="19">
        <v>0</v>
      </c>
      <c r="F22" s="20"/>
      <c r="G22" s="23">
        <v>0</v>
      </c>
      <c r="H22" s="7"/>
      <c r="I22" s="7"/>
      <c r="J22" s="7"/>
      <c r="K22" s="18" t="s">
        <v>43</v>
      </c>
      <c r="L22" s="19">
        <v>0</v>
      </c>
      <c r="M22" s="20"/>
      <c r="N22" s="19">
        <v>0</v>
      </c>
      <c r="O22" s="20"/>
      <c r="P22" s="23">
        <v>0</v>
      </c>
      <c r="Q22" s="7"/>
      <c r="R22" s="1"/>
      <c r="S22" s="1"/>
      <c r="T22" s="1"/>
      <c r="U22" s="1"/>
      <c r="V22" s="1"/>
    </row>
    <row r="23" spans="1:22" ht="12.75">
      <c r="A23" s="7"/>
      <c r="B23" s="24" t="s">
        <v>44</v>
      </c>
      <c r="C23" s="25">
        <v>0</v>
      </c>
      <c r="D23" s="20"/>
      <c r="E23" s="25">
        <v>0</v>
      </c>
      <c r="F23" s="20"/>
      <c r="G23" s="27">
        <v>0</v>
      </c>
      <c r="H23" s="7"/>
      <c r="I23" s="7"/>
      <c r="J23" s="7"/>
      <c r="K23" s="24" t="s">
        <v>44</v>
      </c>
      <c r="L23" s="25">
        <v>0</v>
      </c>
      <c r="M23" s="20"/>
      <c r="N23" s="25">
        <v>0</v>
      </c>
      <c r="O23" s="20"/>
      <c r="P23" s="27">
        <v>0</v>
      </c>
      <c r="Q23" s="7"/>
      <c r="R23" s="1"/>
      <c r="S23" s="1"/>
      <c r="T23" s="1"/>
      <c r="U23" s="1"/>
      <c r="V23" s="1"/>
    </row>
    <row r="24" spans="1:22" ht="12.75">
      <c r="A24" s="7"/>
      <c r="B24" s="494" t="s">
        <v>45</v>
      </c>
      <c r="C24" s="28"/>
      <c r="D24" s="29"/>
      <c r="E24" s="28"/>
      <c r="F24" s="29"/>
      <c r="G24" s="32"/>
      <c r="H24" s="7"/>
      <c r="I24" s="7"/>
      <c r="J24" s="7"/>
      <c r="K24" s="494" t="s">
        <v>45</v>
      </c>
      <c r="L24" s="28"/>
      <c r="M24" s="29"/>
      <c r="N24" s="28"/>
      <c r="O24" s="29"/>
      <c r="P24" s="32"/>
      <c r="Q24" s="7"/>
      <c r="R24" s="1"/>
      <c r="S24" s="1"/>
      <c r="T24" s="1"/>
      <c r="U24" s="1"/>
      <c r="V24" s="1"/>
    </row>
    <row r="25" spans="1:22" ht="12.75">
      <c r="A25" s="7"/>
      <c r="B25" s="495"/>
      <c r="C25" s="35">
        <v>0</v>
      </c>
      <c r="D25" s="20"/>
      <c r="E25" s="33">
        <v>0</v>
      </c>
      <c r="F25" s="20"/>
      <c r="G25" s="36">
        <v>0</v>
      </c>
      <c r="H25" s="7"/>
      <c r="I25" s="7"/>
      <c r="J25" s="7"/>
      <c r="K25" s="495"/>
      <c r="L25" s="35">
        <v>0</v>
      </c>
      <c r="M25" s="20"/>
      <c r="N25" s="33">
        <v>0</v>
      </c>
      <c r="O25" s="20"/>
      <c r="P25" s="36">
        <v>0</v>
      </c>
      <c r="Q25" s="7"/>
      <c r="R25" s="1"/>
      <c r="S25" s="1"/>
      <c r="T25" s="1"/>
      <c r="U25" s="1"/>
      <c r="V25" s="1"/>
    </row>
    <row r="26" spans="1:22" ht="13.5" thickBot="1">
      <c r="A26" s="7"/>
      <c r="B26" s="496"/>
      <c r="C26" s="37"/>
      <c r="D26" s="38"/>
      <c r="E26" s="37"/>
      <c r="F26" s="38"/>
      <c r="G26" s="41"/>
      <c r="H26" s="7"/>
      <c r="I26" s="7"/>
      <c r="J26" s="7"/>
      <c r="K26" s="496"/>
      <c r="L26" s="37"/>
      <c r="M26" s="38"/>
      <c r="N26" s="37"/>
      <c r="O26" s="38"/>
      <c r="P26" s="41"/>
      <c r="Q26" s="7"/>
      <c r="R26" s="1"/>
      <c r="S26" s="1"/>
      <c r="T26" s="1"/>
      <c r="U26" s="1"/>
      <c r="V26" s="1"/>
    </row>
    <row r="27" spans="1:22" ht="12.75">
      <c r="A27" s="7"/>
      <c r="B27" s="7"/>
      <c r="C27" s="7"/>
      <c r="D27" s="7"/>
      <c r="E27" s="7"/>
      <c r="F27" s="7"/>
      <c r="G27" s="7"/>
      <c r="H27" s="7"/>
      <c r="I27" s="7"/>
      <c r="J27" s="7"/>
      <c r="K27" s="7"/>
      <c r="L27" s="7"/>
      <c r="M27" s="7"/>
      <c r="N27" s="7"/>
      <c r="O27" s="7"/>
      <c r="P27" s="7"/>
      <c r="Q27" s="7"/>
      <c r="R27" s="1"/>
      <c r="S27" s="1"/>
      <c r="T27" s="1"/>
      <c r="U27" s="1"/>
      <c r="V27" s="1"/>
    </row>
    <row r="28" spans="1:22" ht="12.75">
      <c r="A28" s="7"/>
      <c r="B28" s="7"/>
      <c r="C28" s="7"/>
      <c r="D28" s="7"/>
      <c r="E28" s="7"/>
      <c r="F28" s="7"/>
      <c r="G28" s="7"/>
      <c r="H28" s="7"/>
      <c r="I28" s="7"/>
      <c r="J28" s="7"/>
      <c r="K28" s="7"/>
      <c r="L28" s="7"/>
      <c r="M28" s="7"/>
      <c r="N28" s="7"/>
      <c r="O28" s="7"/>
      <c r="P28" s="7"/>
      <c r="Q28" s="7"/>
      <c r="R28" s="1"/>
      <c r="S28" s="1"/>
      <c r="T28" s="1"/>
      <c r="U28" s="1"/>
      <c r="V28" s="1"/>
    </row>
    <row r="29" spans="1:22" ht="12.75">
      <c r="A29" s="7"/>
      <c r="B29" s="7"/>
      <c r="C29" s="7"/>
      <c r="D29" s="7"/>
      <c r="E29" s="7"/>
      <c r="F29" s="7"/>
      <c r="G29" s="7"/>
      <c r="H29" s="7"/>
      <c r="I29" s="7"/>
      <c r="J29" s="7"/>
      <c r="K29" s="7"/>
      <c r="L29" s="7"/>
      <c r="M29" s="7"/>
      <c r="N29" s="7"/>
      <c r="O29" s="7"/>
      <c r="P29" s="7"/>
      <c r="Q29" s="7"/>
      <c r="R29" s="1"/>
      <c r="S29" s="1"/>
      <c r="T29" s="1"/>
      <c r="U29" s="1"/>
      <c r="V29" s="1"/>
    </row>
    <row r="30" spans="1:22" ht="15">
      <c r="A30" s="2"/>
      <c r="B30" s="2"/>
      <c r="C30" s="2"/>
      <c r="D30" s="2"/>
      <c r="E30" s="2"/>
      <c r="F30" s="50" t="s">
        <v>49</v>
      </c>
      <c r="G30" s="2"/>
      <c r="H30" s="2"/>
      <c r="I30" s="2"/>
      <c r="J30" s="2"/>
      <c r="K30" s="2"/>
      <c r="L30" s="2"/>
      <c r="M30" s="2"/>
      <c r="N30" s="2"/>
      <c r="O30" s="2"/>
      <c r="P30" s="2"/>
      <c r="Q30" s="2"/>
      <c r="R30" s="1"/>
      <c r="S30" s="1"/>
      <c r="T30" s="1"/>
      <c r="U30" s="1"/>
      <c r="V30" s="1"/>
    </row>
    <row r="31" spans="1:22" ht="15">
      <c r="A31" s="2"/>
      <c r="B31" s="2"/>
      <c r="C31" s="2"/>
      <c r="D31" s="2"/>
      <c r="E31" s="2"/>
      <c r="F31" s="50" t="s">
        <v>50</v>
      </c>
      <c r="G31" s="2"/>
      <c r="H31" s="2"/>
      <c r="I31" s="2"/>
      <c r="J31" s="2"/>
      <c r="K31" s="2"/>
      <c r="L31" s="2"/>
      <c r="M31" s="2"/>
      <c r="N31" s="2"/>
      <c r="O31" s="2"/>
      <c r="P31" s="2"/>
      <c r="Q31" s="2"/>
      <c r="R31" s="1"/>
      <c r="S31" s="1"/>
      <c r="T31" s="1"/>
      <c r="U31" s="1"/>
      <c r="V31" s="1"/>
    </row>
    <row r="32" spans="1:22" ht="12.75">
      <c r="A32" s="2"/>
      <c r="B32" s="2"/>
      <c r="C32" s="2"/>
      <c r="D32" s="2"/>
      <c r="E32" s="2"/>
      <c r="F32" s="2"/>
      <c r="G32" s="2"/>
      <c r="H32" s="2"/>
      <c r="I32" s="2"/>
      <c r="J32" s="2"/>
      <c r="K32" s="2"/>
      <c r="L32" s="2"/>
      <c r="M32" s="2"/>
      <c r="N32" s="2"/>
      <c r="O32" s="2"/>
      <c r="P32" s="2"/>
      <c r="Q32" s="2"/>
      <c r="R32" s="1"/>
      <c r="S32" s="1"/>
      <c r="T32" s="1"/>
      <c r="U32" s="1"/>
      <c r="V32" s="1"/>
    </row>
    <row r="33" spans="1:22" ht="12.75">
      <c r="A33" s="2"/>
      <c r="B33" s="2"/>
      <c r="C33" s="2"/>
      <c r="D33" s="2"/>
      <c r="E33" s="2"/>
      <c r="F33" s="2"/>
      <c r="G33" s="2"/>
      <c r="H33" s="2"/>
      <c r="I33" s="2"/>
      <c r="J33" s="2"/>
      <c r="K33" s="2"/>
      <c r="L33" s="2"/>
      <c r="M33" s="2"/>
      <c r="N33" s="2"/>
      <c r="O33" s="2"/>
      <c r="P33" s="2"/>
      <c r="Q33" s="2"/>
      <c r="R33" s="1"/>
      <c r="S33" s="1"/>
      <c r="T33" s="1"/>
      <c r="U33" s="1"/>
      <c r="V33" s="1"/>
    </row>
    <row r="34" spans="1:22" ht="12.75">
      <c r="A34" s="2"/>
      <c r="B34" s="2"/>
      <c r="C34" s="2"/>
      <c r="D34" s="2"/>
      <c r="E34" s="2"/>
      <c r="F34" s="2"/>
      <c r="G34" s="2"/>
      <c r="H34" s="2"/>
      <c r="I34" s="2"/>
      <c r="J34" s="2"/>
      <c r="K34" s="2"/>
      <c r="L34" s="2"/>
      <c r="M34" s="2"/>
      <c r="N34" s="2"/>
      <c r="O34" s="2"/>
      <c r="P34" s="2"/>
      <c r="Q34" s="2"/>
      <c r="R34" s="1"/>
      <c r="S34" s="1"/>
      <c r="T34" s="1"/>
      <c r="U34" s="1"/>
      <c r="V34" s="1"/>
    </row>
    <row r="35" spans="1:22" ht="12.75">
      <c r="A35" s="2"/>
      <c r="B35" s="2"/>
      <c r="C35" s="2"/>
      <c r="D35" s="2"/>
      <c r="E35" s="2"/>
      <c r="F35" s="2"/>
      <c r="G35" s="2"/>
      <c r="H35" s="2"/>
      <c r="I35" s="2"/>
      <c r="J35" s="2"/>
      <c r="K35" s="2"/>
      <c r="L35" s="2"/>
      <c r="M35" s="2"/>
      <c r="N35" s="2"/>
      <c r="O35" s="2"/>
      <c r="P35" s="2"/>
      <c r="Q35" s="2"/>
      <c r="R35" s="1"/>
      <c r="S35" s="1"/>
      <c r="T35" s="1"/>
      <c r="U35" s="1"/>
      <c r="V35" s="1"/>
    </row>
    <row r="36" spans="1:22" ht="12.75">
      <c r="A36" s="2"/>
      <c r="B36" s="2"/>
      <c r="C36" s="2"/>
      <c r="D36" s="2"/>
      <c r="E36" s="2"/>
      <c r="F36" s="2"/>
      <c r="G36" s="2"/>
      <c r="H36" s="2"/>
      <c r="I36" s="2"/>
      <c r="J36" s="2"/>
      <c r="K36" s="2"/>
      <c r="L36" s="2"/>
      <c r="M36" s="2"/>
      <c r="N36" s="2"/>
      <c r="O36" s="2"/>
      <c r="P36" s="2"/>
      <c r="Q36" s="2"/>
      <c r="R36" s="1"/>
      <c r="S36" s="1"/>
      <c r="T36" s="1"/>
      <c r="U36" s="1"/>
      <c r="V36" s="1"/>
    </row>
    <row r="37" spans="1:22" ht="12.75">
      <c r="A37" s="2"/>
      <c r="B37" s="2"/>
      <c r="C37" s="2"/>
      <c r="D37" s="2"/>
      <c r="E37" s="2"/>
      <c r="F37" s="2"/>
      <c r="G37" s="2"/>
      <c r="H37" s="2"/>
      <c r="I37" s="2"/>
      <c r="J37" s="2"/>
      <c r="K37" s="2"/>
      <c r="L37" s="2"/>
      <c r="M37" s="2"/>
      <c r="N37" s="2"/>
      <c r="O37" s="2"/>
      <c r="P37" s="2"/>
      <c r="Q37" s="2"/>
      <c r="R37" s="1"/>
      <c r="S37" s="1"/>
      <c r="T37" s="1"/>
      <c r="U37" s="1"/>
      <c r="V37" s="1"/>
    </row>
    <row r="38" spans="1:22" ht="12.75">
      <c r="A38" s="2"/>
      <c r="B38" s="2"/>
      <c r="C38" s="2"/>
      <c r="D38" s="2"/>
      <c r="E38" s="2"/>
      <c r="F38" s="2"/>
      <c r="G38" s="2"/>
      <c r="H38" s="2"/>
      <c r="I38" s="2"/>
      <c r="J38" s="2"/>
      <c r="K38" s="2"/>
      <c r="L38" s="2"/>
      <c r="M38" s="2"/>
      <c r="N38" s="2"/>
      <c r="O38" s="2"/>
      <c r="P38" s="2"/>
      <c r="Q38" s="2"/>
      <c r="R38" s="1"/>
      <c r="S38" s="1"/>
      <c r="T38" s="1"/>
      <c r="U38" s="1"/>
      <c r="V38" s="1"/>
    </row>
    <row r="39" spans="1:22" ht="12.75">
      <c r="A39" s="2"/>
      <c r="B39" s="2"/>
      <c r="C39" s="2"/>
      <c r="D39" s="2"/>
      <c r="E39" s="2"/>
      <c r="F39" s="2"/>
      <c r="G39" s="2"/>
      <c r="H39" s="2"/>
      <c r="I39" s="2"/>
      <c r="J39" s="2"/>
      <c r="K39" s="2"/>
      <c r="L39" s="2"/>
      <c r="M39" s="2"/>
      <c r="N39" s="2"/>
      <c r="O39" s="2"/>
      <c r="P39" s="2"/>
      <c r="Q39" s="2"/>
      <c r="R39" s="1"/>
      <c r="S39" s="1"/>
      <c r="T39" s="1"/>
      <c r="U39" s="1"/>
      <c r="V39" s="1"/>
    </row>
    <row r="40" spans="1:22" ht="12.75">
      <c r="A40" s="2"/>
      <c r="B40" s="51" t="s">
        <v>51</v>
      </c>
      <c r="C40" s="2"/>
      <c r="D40" s="2"/>
      <c r="E40" s="2"/>
      <c r="F40" s="2"/>
      <c r="G40" s="2"/>
      <c r="H40" s="2"/>
      <c r="I40" s="2"/>
      <c r="J40" s="2"/>
      <c r="K40" s="2"/>
      <c r="L40" s="2"/>
      <c r="M40" s="2"/>
      <c r="N40" s="2"/>
      <c r="O40" s="2"/>
      <c r="P40" s="2"/>
      <c r="Q40" s="2"/>
      <c r="R40" s="1"/>
      <c r="S40" s="1"/>
      <c r="T40" s="1"/>
      <c r="U40" s="1"/>
      <c r="V40" s="1"/>
    </row>
    <row r="41" spans="1:22" ht="12.75">
      <c r="A41" s="2"/>
      <c r="B41" s="2"/>
      <c r="C41" s="2"/>
      <c r="D41" s="2"/>
      <c r="E41" s="2"/>
      <c r="F41" s="2"/>
      <c r="G41" s="2"/>
      <c r="H41" s="2"/>
      <c r="I41" s="2"/>
      <c r="J41" s="2"/>
      <c r="K41" s="2"/>
      <c r="L41" s="2"/>
      <c r="M41" s="2"/>
      <c r="N41" s="2"/>
      <c r="O41" s="2"/>
      <c r="P41" s="2"/>
      <c r="Q41" s="2"/>
      <c r="R41" s="1"/>
      <c r="S41" s="1"/>
      <c r="T41" s="1"/>
      <c r="U41" s="1"/>
      <c r="V41" s="1"/>
    </row>
  </sheetData>
  <sheetProtection/>
  <mergeCells count="12">
    <mergeCell ref="A1:Q1"/>
    <mergeCell ref="E2:N2"/>
    <mergeCell ref="E3:M3"/>
    <mergeCell ref="A4:Q4"/>
    <mergeCell ref="C17:G17"/>
    <mergeCell ref="B18:P18"/>
    <mergeCell ref="B24:B26"/>
    <mergeCell ref="K24:K26"/>
    <mergeCell ref="B8:F8"/>
    <mergeCell ref="I10:I11"/>
    <mergeCell ref="B14:B16"/>
    <mergeCell ref="K14:K16"/>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Descheneau, Troy J.</dc:creator>
  <cp:keywords/>
  <dc:description/>
  <cp:lastModifiedBy>City of Albuquerque Employee</cp:lastModifiedBy>
  <cp:lastPrinted>2019-12-23T20:45:24Z</cp:lastPrinted>
  <dcterms:created xsi:type="dcterms:W3CDTF">1996-10-14T23:33:28Z</dcterms:created>
  <dcterms:modified xsi:type="dcterms:W3CDTF">2020-01-15T21:40:44Z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